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15" activeTab="18"/>
  </bookViews>
  <sheets>
    <sheet name="1.单位收支预算总表" sheetId="1" r:id="rId1"/>
    <sheet name="2.单位收入预算总表" sheetId="2" r:id="rId2"/>
    <sheet name="3.单位支出预算总表" sheetId="3" r:id="rId3"/>
    <sheet name="4.基本支出预算总表" sheetId="5" r:id="rId4"/>
    <sheet name="5.项目支出预算总表" sheetId="6" r:id="rId5"/>
    <sheet name="6.财政拨款收支预算总表" sheetId="4" r:id="rId6"/>
    <sheet name="7.一般公共预算基本支出明细表（功能科目）" sheetId="7" r:id="rId7"/>
    <sheet name="8.一般公共预算基本支出明细表（经济科目）" sheetId="8" r:id="rId8"/>
    <sheet name="9.一般公共预算项目支出明细表" sheetId="9" r:id="rId9"/>
    <sheet name="10.政府性基金预算支出明细表" sheetId="10" r:id="rId10"/>
    <sheet name="11.国有资本经营预算支出明细表" sheetId="11" r:id="rId11"/>
    <sheet name="12.财政专户预算支出明细表" sheetId="12" r:id="rId12"/>
    <sheet name="13.单位资金预算支出明细表" sheetId="13" r:id="rId13"/>
    <sheet name="14.财政拨款“三公”经费预算支出明细表（含中央、省下达资金）" sheetId="17" r:id="rId14"/>
    <sheet name="15.政府采购预算明细表" sheetId="16" r:id="rId15"/>
    <sheet name="16.政府购买服务预算明细表" sheetId="18" r:id="rId16"/>
    <sheet name="17.转移支付预算明细表" sheetId="15" r:id="rId17"/>
    <sheet name="18单位整体支出绩效目标批复表" sheetId="19" r:id="rId18"/>
    <sheet name="19.项目支出绩效目标批复表" sheetId="2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<sst xmlns="http://schemas.openxmlformats.org/spreadsheetml/2006/main" count="1046" uniqueCount="451">
  <si>
    <t>附件1</t>
  </si>
  <si>
    <t>遵义机场气象台2025年单位收支预算总表</t>
  </si>
  <si>
    <t>单位：万元</t>
  </si>
  <si>
    <t>收入</t>
  </si>
  <si>
    <t>支出</t>
  </si>
  <si>
    <t>项    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</si>
  <si>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</si>
  <si>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</si>
  <si>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</si>
  <si>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</si>
  <si>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</si>
  <si>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</si>
  <si>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</si>
  <si>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</si>
  <si>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</si>
  <si>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</si>
  <si>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</si>
  <si>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</si>
  <si>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</si>
  <si>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</si>
  <si>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</si>
  <si>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</si>
  <si>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</si>
  <si>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</si>
  <si>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</si>
  <si>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</si>
  <si>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</si>
  <si>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</si>
  <si>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</si>
  <si>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</si>
  <si>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</si>
  <si>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</si>
  <si>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</si>
  <si>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</si>
  <si>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</si>
  <si>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</si>
  <si>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</si>
  <si>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</si>
  <si>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</si>
  <si>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</si>
  <si>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</si>
  <si>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</si>
  <si>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</si>
  <si>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</si>
  <si>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</si>
  <si>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</si>
  <si>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</si>
  <si>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</si>
  <si>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</si>
  <si>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</t>
  </si>
  <si>
    <t>（一）财政拨款</t>
  </si>
  <si>
    <t>（二）财政专户管理资金</t>
  </si>
  <si>
    <t>（三）单位资金</t>
  </si>
  <si>
    <t>收入合计</t>
  </si>
  <si>
    <t>支出合计</t>
  </si>
  <si>
    <t>附件2</t>
  </si>
  <si>
    <t>遵义机场气象台2025年单位收入预算总表</t>
  </si>
  <si>
    <t>部门（单位）名称</t>
  </si>
  <si>
    <t>收入总计</t>
  </si>
  <si>
    <t>本年收入</t>
  </si>
  <si>
    <t>上年结转结余</t>
  </si>
  <si>
    <t>合计</t>
  </si>
  <si>
    <t>财政拨款收入</t>
  </si>
  <si>
    <t>财政专户管理资金收入</t>
  </si>
  <si>
    <t>单位资金收入</t>
  </si>
  <si>
    <t>财政拨款</t>
  </si>
  <si>
    <t>财政专户管理资金</t>
  </si>
  <si>
    <t>单位资金</t>
  </si>
  <si>
    <t>小计</t>
  </si>
  <si>
    <t>一般公共预算</t>
  </si>
  <si>
    <t>政府性基金预算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</si>
  <si>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</si>
  <si>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</si>
  <si>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</si>
  <si>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</si>
  <si>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</si>
  <si>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</si>
  <si>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</si>
  <si>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1=2+14</t>
  </si>
  <si>
    <t>2=3+7+8</t>
  </si>
  <si>
    <t>3=4+5+6</t>
  </si>
  <si>
    <t>8=9+10+11+12+13</t>
  </si>
  <si>
    <t>14=15+19+20</t>
  </si>
  <si>
    <t>15=16+17+18</t>
  </si>
  <si>
    <t>609001遵义机场气象台</t>
  </si>
  <si>
    <t>附件3</t>
  </si>
  <si>
    <t>遵义机场气象台2025年单位支出预算总表</t>
  </si>
  <si>
    <t>功能科目</t>
  </si>
  <si>
    <t>压减金额</t>
  </si>
  <si>
    <t>支出总计</t>
  </si>
  <si>
    <t>本年支出</t>
  </si>
  <si>
    <t>年终结转结余（非财政拨款）</t>
  </si>
  <si>
    <t>基本支出小计</t>
  </si>
  <si>
    <t>项目支出小计</t>
  </si>
  <si>
    <t>压减公用经费6%</t>
  </si>
  <si>
    <t>代扣党报党刊经费</t>
  </si>
  <si>
    <t>科目编码</t>
  </si>
  <si>
    <t>科目名称</t>
  </si>
  <si>
    <t>基本支出</t>
  </si>
  <si>
    <t>项目支出</t>
  </si>
  <si>
    <t>1=3+6</t>
  </si>
  <si>
    <t>2=3+4</t>
  </si>
  <si>
    <t>5=6+7</t>
  </si>
  <si>
    <t>8=9+27</t>
  </si>
  <si>
    <t>9=10+11</t>
  </si>
  <si>
    <t>10=13+16+19+22+25</t>
  </si>
  <si>
    <t>11=14+17+20+23+26</t>
  </si>
  <si>
    <t>12=13+14</t>
  </si>
  <si>
    <t>15=16+17</t>
  </si>
  <si>
    <t>18=19+20</t>
  </si>
  <si>
    <t>21=22+23</t>
  </si>
  <si>
    <t>24=25+26</t>
  </si>
  <si>
    <t>27=28+29</t>
  </si>
  <si>
    <t xml:space="preserve">    遵义机场气象台</t>
  </si>
  <si>
    <t>2200504</t>
  </si>
  <si>
    <t>气象事业机构</t>
  </si>
  <si>
    <t>2101199</t>
  </si>
  <si>
    <t>其他行政事业单位医疗支出</t>
  </si>
  <si>
    <t>2210201</t>
  </si>
  <si>
    <t>住房公积金</t>
  </si>
  <si>
    <t>2089999</t>
  </si>
  <si>
    <t>其他社会保障和就业支出</t>
  </si>
  <si>
    <t>2101103</t>
  </si>
  <si>
    <t>公务员医疗补助</t>
  </si>
  <si>
    <t>2101102</t>
  </si>
  <si>
    <t>事业单位医疗</t>
  </si>
  <si>
    <t>2080505</t>
  </si>
  <si>
    <t>机关事业单位基本养老保险缴费支出</t>
  </si>
  <si>
    <t>附件4</t>
  </si>
  <si>
    <t>遵义机场气象台2025年单位基本支出预算总表</t>
  </si>
  <si>
    <t>项目名称</t>
  </si>
  <si>
    <t>功能分类科目</t>
  </si>
  <si>
    <t>部门预算支出经济分类科目</t>
  </si>
  <si>
    <t>本年支出合计</t>
  </si>
  <si>
    <t>1=2+6+7</t>
  </si>
  <si>
    <t>2=3+4+5</t>
  </si>
  <si>
    <t>7=8+9+10+11+12</t>
  </si>
  <si>
    <t>人员经费</t>
  </si>
  <si>
    <t>30107</t>
  </si>
  <si>
    <t>绩效工资</t>
  </si>
  <si>
    <t>30101</t>
  </si>
  <si>
    <t>基本工资</t>
  </si>
  <si>
    <t>30113</t>
  </si>
  <si>
    <t>30112</t>
  </si>
  <si>
    <t>其他社会保障缴费</t>
  </si>
  <si>
    <t>30111</t>
  </si>
  <si>
    <t>公务员医疗补助缴费</t>
  </si>
  <si>
    <t>30110</t>
  </si>
  <si>
    <t>职工基本医疗保险缴费</t>
  </si>
  <si>
    <t>30108</t>
  </si>
  <si>
    <t>机关事业单位基本养老保险缴费</t>
  </si>
  <si>
    <t>30102</t>
  </si>
  <si>
    <t>津贴补贴</t>
  </si>
  <si>
    <t>公用经费</t>
  </si>
  <si>
    <t>30399</t>
  </si>
  <si>
    <t>其他对个人和家庭的补助</t>
  </si>
  <si>
    <t>30201</t>
  </si>
  <si>
    <t>办公费</t>
  </si>
  <si>
    <t>30228</t>
  </si>
  <si>
    <t>工会经费</t>
  </si>
  <si>
    <t>30229</t>
  </si>
  <si>
    <t>福利费</t>
  </si>
  <si>
    <t>30211</t>
  </si>
  <si>
    <t>差旅费</t>
  </si>
  <si>
    <t>30207</t>
  </si>
  <si>
    <t>邮电费</t>
  </si>
  <si>
    <t>30216</t>
  </si>
  <si>
    <t>培训费</t>
  </si>
  <si>
    <t>30299</t>
  </si>
  <si>
    <t>其他商品和服务支出</t>
  </si>
  <si>
    <t>30106</t>
  </si>
  <si>
    <t>伙食补助费</t>
  </si>
  <si>
    <t>附件5</t>
  </si>
  <si>
    <t>遵义机场气象台2025年单位项目支出预算总表</t>
  </si>
  <si>
    <t>制表单位：遵义机场气象台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</si>
  <si>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-取二级项目</t>
    </r>
  </si>
  <si>
    <t>附件6</t>
  </si>
  <si>
    <t>遵义机场气象台2025年单位财政拨款收支预算总表</t>
  </si>
  <si>
    <t xml:space="preserve">  （一）一般公共预算拨款收入</t>
  </si>
  <si>
    <t xml:space="preserve">      1.市本级财力安排收入</t>
  </si>
  <si>
    <t xml:space="preserve">      2.中央、省补助列支市本级收入 </t>
  </si>
  <si>
    <t xml:space="preserve">  （二）政府性基金预算拨款收入</t>
  </si>
  <si>
    <t xml:space="preserve">      2.中央、省补助列支市本级收入</t>
  </si>
  <si>
    <t xml:space="preserve">  （三）国有资本经营预算拨款收入</t>
  </si>
  <si>
    <t xml:space="preserve">  （一）一般公共预算拨款</t>
  </si>
  <si>
    <t xml:space="preserve">  （二）政府性基金预算拨款</t>
  </si>
  <si>
    <t xml:space="preserve">  （三）国有资本经营预算拨款</t>
  </si>
  <si>
    <t>附件7</t>
  </si>
  <si>
    <t>遵义机场气象台2025年单位一般公共预算基本支出明细表（按功能科目）</t>
  </si>
  <si>
    <t>人员类项目支出</t>
  </si>
  <si>
    <t>公用经费项目支出</t>
  </si>
  <si>
    <t>备注</t>
  </si>
  <si>
    <t>编码</t>
  </si>
  <si>
    <t>名称</t>
  </si>
  <si>
    <t>1=2+3</t>
  </si>
  <si>
    <t>609001遵义机场气象台本级</t>
  </si>
  <si>
    <t>附件8</t>
  </si>
  <si>
    <t>遵义机场气象台2025年单位一般公共预算基本支出明细表（按经济科目）</t>
  </si>
  <si>
    <t>政府预算支出经济分类科目</t>
  </si>
  <si>
    <t>类</t>
  </si>
  <si>
    <t>款</t>
  </si>
  <si>
    <t>501</t>
  </si>
  <si>
    <t>机关工资福利支出</t>
  </si>
  <si>
    <t>301</t>
  </si>
  <si>
    <t>工资福利支出</t>
  </si>
  <si>
    <t>01</t>
  </si>
  <si>
    <t>工资奖金津补贴</t>
  </si>
  <si>
    <t>02</t>
  </si>
  <si>
    <t>03</t>
  </si>
  <si>
    <t>奖金</t>
  </si>
  <si>
    <t>社会保障缴费</t>
  </si>
  <si>
    <t>08</t>
  </si>
  <si>
    <t>09</t>
  </si>
  <si>
    <t>职业年金缴费</t>
  </si>
  <si>
    <t>10</t>
  </si>
  <si>
    <t>11</t>
  </si>
  <si>
    <t>12</t>
  </si>
  <si>
    <t>13</t>
  </si>
  <si>
    <t>99</t>
  </si>
  <si>
    <t>其他工资福利支出</t>
  </si>
  <si>
    <t>06</t>
  </si>
  <si>
    <t>医疗费</t>
  </si>
  <si>
    <t>502</t>
  </si>
  <si>
    <t>机关商品和服务支出</t>
  </si>
  <si>
    <t>302</t>
  </si>
  <si>
    <t>商品和服务支出</t>
  </si>
  <si>
    <t>办公经费</t>
  </si>
  <si>
    <t>印刷费</t>
  </si>
  <si>
    <t>04</t>
  </si>
  <si>
    <t>手续费</t>
  </si>
  <si>
    <t>05</t>
  </si>
  <si>
    <t>水费</t>
  </si>
  <si>
    <t>电费</t>
  </si>
  <si>
    <t>07</t>
  </si>
  <si>
    <t>取暖费</t>
  </si>
  <si>
    <t>物业管理费</t>
  </si>
  <si>
    <t>14</t>
  </si>
  <si>
    <t>租赁费</t>
  </si>
  <si>
    <t>28</t>
  </si>
  <si>
    <t>29</t>
  </si>
  <si>
    <t>39</t>
  </si>
  <si>
    <t>其他交通费用</t>
  </si>
  <si>
    <t>税金及附加费用</t>
  </si>
  <si>
    <t>会议费</t>
  </si>
  <si>
    <t>15</t>
  </si>
  <si>
    <t>16</t>
  </si>
  <si>
    <t>专用材料购置费</t>
  </si>
  <si>
    <t>18</t>
  </si>
  <si>
    <t>专用材料费</t>
  </si>
  <si>
    <t>24</t>
  </si>
  <si>
    <t>被装购置费</t>
  </si>
  <si>
    <t>25</t>
  </si>
  <si>
    <t>专用燃料费</t>
  </si>
  <si>
    <t>委托业务费</t>
  </si>
  <si>
    <t>咨询费</t>
  </si>
  <si>
    <t>26</t>
  </si>
  <si>
    <t>劳务费</t>
  </si>
  <si>
    <t>27</t>
  </si>
  <si>
    <t>公务接待费</t>
  </si>
  <si>
    <t>17</t>
  </si>
  <si>
    <t>因公出国（境）费用</t>
  </si>
  <si>
    <t>公务用车运行维护费</t>
  </si>
  <si>
    <t>31</t>
  </si>
  <si>
    <t>维修（护）费</t>
  </si>
  <si>
    <t>505</t>
  </si>
  <si>
    <t>对事业单位经常性补助</t>
  </si>
  <si>
    <t>40</t>
  </si>
  <si>
    <t>509</t>
  </si>
  <si>
    <t>对个人和家庭的补助</t>
  </si>
  <si>
    <t>303</t>
  </si>
  <si>
    <t>附件9</t>
  </si>
  <si>
    <t>遵义机场气象台2025年单位一般公共预算项目支出明细表</t>
  </si>
  <si>
    <t>本年收入安排支出</t>
  </si>
  <si>
    <t>上年结转结余安排支出</t>
  </si>
  <si>
    <t>总计</t>
  </si>
  <si>
    <t>市本级财力安排合计</t>
  </si>
  <si>
    <t>中央、省补助合计</t>
  </si>
  <si>
    <t>市本级财力安排</t>
  </si>
  <si>
    <t>中央、省补助</t>
  </si>
  <si>
    <t>一级项目</t>
  </si>
  <si>
    <t>二级项目</t>
  </si>
  <si>
    <t>2=5+8</t>
  </si>
  <si>
    <t>3=6+9</t>
  </si>
  <si>
    <t>4=5+6</t>
  </si>
  <si>
    <t>7=8+9</t>
  </si>
  <si>
    <t>附件10</t>
  </si>
  <si>
    <t>遵义机场气象台2025年部门政府性基金预算支出明细表</t>
  </si>
  <si>
    <t>3=4+5</t>
  </si>
  <si>
    <t>附件11</t>
  </si>
  <si>
    <t>遵义机场气象台2025年部门国有资本经营预算支出明细表</t>
  </si>
  <si>
    <t xml:space="preserve"> </t>
  </si>
  <si>
    <t>附件12</t>
  </si>
  <si>
    <t>遵义机场气象台2025年部门财政专户管理资金预算支出明细表</t>
  </si>
  <si>
    <t>附件13</t>
  </si>
  <si>
    <t>遵义机场气象台2025年部门单位资金预算支出明细表</t>
  </si>
  <si>
    <t>事业收入安排支出</t>
  </si>
  <si>
    <t>事业单位经营收入安排支出</t>
  </si>
  <si>
    <t>上级补助收入安排支出</t>
  </si>
  <si>
    <t>附属单位上缴收入安排支出</t>
  </si>
  <si>
    <t>其他收入安排支出</t>
  </si>
  <si>
    <t>1=2+8</t>
  </si>
  <si>
    <t>2=3+4+5+6+7</t>
  </si>
  <si>
    <t>附件14</t>
  </si>
  <si>
    <t>遵义机场气象台2025年部门财政拨款“三公”经费预算支出明细表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</si>
  <si>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因公出国（境）费</t>
    </r>
  </si>
  <si>
    <t>公务车购置及运行维护费</t>
  </si>
  <si>
    <t>公务车运行维护费</t>
  </si>
  <si>
    <t>公务车购置费</t>
  </si>
  <si>
    <t>栏    次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</si>
  <si>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=2+3+4</t>
    </r>
  </si>
  <si>
    <t>2＝8+14+20</t>
  </si>
  <si>
    <t>3＝9+15+21</t>
  </si>
  <si>
    <t>5＝11+17+23</t>
  </si>
  <si>
    <t>6＝12+18+24</t>
  </si>
  <si>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=8+9+10</t>
    </r>
  </si>
  <si>
    <r>
      <rPr>
        <b/>
        <sz val="10"/>
        <rFont val="宋体"/>
        <charset val="134"/>
      </rPr>
      <t>10</t>
    </r>
    <r>
      <rPr>
        <b/>
        <sz val="10"/>
        <rFont val="宋体"/>
        <charset val="134"/>
      </rPr>
      <t>=11+12</t>
    </r>
  </si>
  <si>
    <t>13=14+15+16</t>
  </si>
  <si>
    <r>
      <rPr>
        <b/>
        <sz val="10"/>
        <rFont val="宋体"/>
        <charset val="134"/>
      </rPr>
      <t>16</t>
    </r>
    <r>
      <rPr>
        <b/>
        <sz val="10"/>
        <rFont val="宋体"/>
        <charset val="134"/>
      </rPr>
      <t>=17+18</t>
    </r>
  </si>
  <si>
    <r>
      <rPr>
        <b/>
        <sz val="10"/>
        <rFont val="宋体"/>
        <charset val="134"/>
      </rPr>
      <t>19</t>
    </r>
    <r>
      <rPr>
        <b/>
        <sz val="10"/>
        <rFont val="宋体"/>
        <charset val="134"/>
      </rPr>
      <t>=20+21+22</t>
    </r>
  </si>
  <si>
    <r>
      <rPr>
        <b/>
        <sz val="10"/>
        <rFont val="宋体"/>
        <charset val="134"/>
      </rPr>
      <t>22</t>
    </r>
    <r>
      <rPr>
        <b/>
        <sz val="10"/>
        <rFont val="宋体"/>
        <charset val="134"/>
      </rPr>
      <t>=23+24</t>
    </r>
  </si>
  <si>
    <t>因公出国（境）经费，实行统一管理，由市财政统一编制，根据市政府批准出国（境）派遣任务，据实安排到单位。</t>
  </si>
  <si>
    <t>附件15</t>
  </si>
  <si>
    <t>遵义机场气象台2025年部门政府采购预算表</t>
  </si>
  <si>
    <t>政府经济科目</t>
  </si>
  <si>
    <t>部门经济科目</t>
  </si>
  <si>
    <t>品目名称</t>
  </si>
  <si>
    <t>采购组织形式</t>
  </si>
  <si>
    <t>采购项目分类</t>
  </si>
  <si>
    <t>采购方式</t>
  </si>
  <si>
    <t>一般公共预算财政拨款收入</t>
  </si>
  <si>
    <t>政府性基金预算财政拨款收入</t>
  </si>
  <si>
    <t>国有资本经营预算财政拨款收入</t>
  </si>
  <si>
    <t>上年结转</t>
  </si>
  <si>
    <t>预留份额</t>
  </si>
  <si>
    <t>不适宜预留情形</t>
  </si>
  <si>
    <t>中小微企业预留</t>
  </si>
  <si>
    <t>其中小微企业预留</t>
  </si>
  <si>
    <t>附件16</t>
  </si>
  <si>
    <t>遵义机场气象台2025年部门政府购买服务预算表</t>
  </si>
  <si>
    <t>政府购买服务名称</t>
  </si>
  <si>
    <t>政府购买服务内容</t>
  </si>
  <si>
    <t>附件17</t>
  </si>
  <si>
    <t>2025年市级转移支付预算表</t>
  </si>
  <si>
    <t>部门名称</t>
  </si>
  <si>
    <t>资金性质</t>
  </si>
  <si>
    <t>转移性支出科目编码</t>
  </si>
  <si>
    <t>其他功能科目编码</t>
  </si>
  <si>
    <t xml:space="preserve">      小计</t>
  </si>
  <si>
    <t>1=2+3+4</t>
  </si>
  <si>
    <t>附件18</t>
  </si>
  <si>
    <t>2025年单位整体支出绩效目标表</t>
  </si>
  <si>
    <t>单位名称</t>
  </si>
  <si>
    <t>遵义机场气象台</t>
  </si>
  <si>
    <t>单位总体资金情况(万元)：</t>
  </si>
  <si>
    <t>资金总额(万元)：</t>
  </si>
  <si>
    <t xml:space="preserve">    人员类项目</t>
  </si>
  <si>
    <t xml:space="preserve">    运转类公用经费项目</t>
  </si>
  <si>
    <t xml:space="preserve">    其他运转类项目</t>
  </si>
  <si>
    <t xml:space="preserve">    特定目标类项目</t>
  </si>
  <si>
    <t>单位职能概述</t>
  </si>
  <si>
    <t>为机场提供航空气象服务，组织实施机场航空气象保障，负责机场航空的天气预报和气候预测，负责机场气象资料的收集整理分析运用，提供相关社会服务。</t>
  </si>
  <si>
    <t xml:space="preserve"> 部门绩效目标</t>
  </si>
  <si>
    <t>全年无因本场天气原因造成的事故或严重事故征候。</t>
  </si>
  <si>
    <t>绩          效                指                 标</t>
  </si>
  <si>
    <t>一级指标</t>
  </si>
  <si>
    <t>二级指标</t>
  </si>
  <si>
    <t>三级指标</t>
  </si>
  <si>
    <t>指标值</t>
  </si>
  <si>
    <t>备注（指标解释等）</t>
  </si>
  <si>
    <t>指标值说明（评分标准等）</t>
  </si>
  <si>
    <t>产出指标</t>
  </si>
  <si>
    <t>数量指标</t>
  </si>
  <si>
    <t>在职员工控制率</t>
  </si>
  <si>
    <t>在职人员控制率=（在职人员数/编制数）×100%。</t>
  </si>
  <si>
    <t>三公经费控制率</t>
  </si>
  <si>
    <t>全年保障航班</t>
  </si>
  <si>
    <t>15000架次</t>
  </si>
  <si>
    <t>全年保障旅客吞吐量</t>
  </si>
  <si>
    <t>150万人次</t>
  </si>
  <si>
    <t>全年保障货邮吞吐量</t>
  </si>
  <si>
    <t>2000吨</t>
  </si>
  <si>
    <t>质量指标</t>
  </si>
  <si>
    <t>预报准确率</t>
  </si>
  <si>
    <t>≥85%</t>
  </si>
  <si>
    <t>全年气象观测误差率</t>
  </si>
  <si>
    <r>
      <rPr>
        <sz val="12"/>
        <rFont val="仿宋_GB2312"/>
        <charset val="134"/>
      </rPr>
      <t>＜5</t>
    </r>
    <r>
      <rPr>
        <sz val="12"/>
        <rFont val="Times New Roman"/>
        <charset val="134"/>
      </rPr>
      <t>‱</t>
    </r>
  </si>
  <si>
    <t>全年因气象原因引起的事故或严重事故征候</t>
  </si>
  <si>
    <t>0起</t>
  </si>
  <si>
    <t>时效指标</t>
  </si>
  <si>
    <t>全年重大天气过程预警信息发布提前时间</t>
  </si>
  <si>
    <t>≥30分钟</t>
  </si>
  <si>
    <t>为遵义市居民和来遵游客出行提供服务</t>
  </si>
  <si>
    <t>成本指标</t>
  </si>
  <si>
    <t>成本控制率</t>
  </si>
  <si>
    <t>为遵义市航空安全生产保驾护航</t>
  </si>
  <si>
    <t>持续提高</t>
  </si>
  <si>
    <t>持续完善</t>
  </si>
  <si>
    <t>社会效益指标</t>
  </si>
  <si>
    <t>天气预测</t>
  </si>
  <si>
    <t>≥95%</t>
  </si>
  <si>
    <t>航空安全生产</t>
  </si>
  <si>
    <t>可持续影响指标</t>
  </si>
  <si>
    <t>提高气候预测信任度</t>
  </si>
  <si>
    <t>完善气候预测技术和机制</t>
  </si>
  <si>
    <t>满意度指标</t>
  </si>
  <si>
    <t>遵义机场管制部门对气象服务满意度</t>
  </si>
  <si>
    <t>遵义机场地服部门对气象服务满意度</t>
  </si>
  <si>
    <t>航空公司对遵义机场气象台服务满意度</t>
  </si>
  <si>
    <t>附件19</t>
  </si>
  <si>
    <t>2025年项目支出绩效目标表</t>
  </si>
  <si>
    <t>无</t>
  </si>
  <si>
    <t>主管部门</t>
  </si>
  <si>
    <t>实施单位</t>
  </si>
  <si>
    <t>资金情况（万元）</t>
  </si>
  <si>
    <t>年度资金总额：</t>
  </si>
  <si>
    <t xml:space="preserve">  其中：财政拨款</t>
  </si>
  <si>
    <t xml:space="preserve">        非财政拨款</t>
  </si>
  <si>
    <t>年度总体目标：</t>
  </si>
  <si>
    <t xml:space="preserve"> 目标1：
 目标2：
 目标3：
 ……</t>
  </si>
  <si>
    <t>说明</t>
  </si>
  <si>
    <t>产出</t>
  </si>
  <si>
    <t>数量</t>
  </si>
  <si>
    <t>数量1</t>
  </si>
  <si>
    <t>数量2</t>
  </si>
  <si>
    <t>……</t>
  </si>
  <si>
    <t>质量</t>
  </si>
  <si>
    <t>质量1</t>
  </si>
  <si>
    <t>质量2</t>
  </si>
  <si>
    <t>时效</t>
  </si>
  <si>
    <t>时效1</t>
  </si>
  <si>
    <t>时效2</t>
  </si>
  <si>
    <t>成本</t>
  </si>
  <si>
    <t>成本1</t>
  </si>
  <si>
    <t>成本2</t>
  </si>
  <si>
    <t>效益</t>
  </si>
  <si>
    <t>经济效益</t>
  </si>
  <si>
    <t>经济效益1</t>
  </si>
  <si>
    <t>经济效益2</t>
  </si>
  <si>
    <t>社会效益</t>
  </si>
  <si>
    <t>社会效益1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</si>
  <si>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</si>
  <si>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</si>
  <si>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</si>
  <si>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</si>
  <si>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</si>
  <si>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</si>
  <si>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</si>
  <si>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</t>
  </si>
  <si>
    <t>服务对象满意度</t>
  </si>
  <si>
    <t>服务对象满意度1</t>
  </si>
  <si>
    <t>服务对象满意度2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</si>
</sst>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9">
    <font>
      <sz val="11"/>
      <color indexed="8"/>
      <name val="宋体"/>
      <charset val="1"/>
      <scheme val="minor"/>
    </font>
    <font>
      <sz val="10"/>
      <name val="Times New Roman"/>
      <charset val="0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1"/>
      <color indexed="8"/>
      <name val="黑体"/>
      <charset val="134"/>
    </font>
    <font>
      <sz val="18"/>
      <color indexed="8"/>
      <name val="方正小标宋简体"/>
      <charset val="134"/>
    </font>
    <font>
      <u/>
      <sz val="18"/>
      <color indexed="8"/>
      <name val="方正小标宋简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  <scheme val="major"/>
    </font>
    <font>
      <sz val="11"/>
      <color indexed="8"/>
      <name val="宋体"/>
      <charset val="134"/>
      <scheme val="minor"/>
    </font>
    <font>
      <sz val="9"/>
      <name val="宋体"/>
      <charset val="134"/>
      <scheme val="major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宋体"/>
      <charset val="134"/>
      <scheme val="major"/>
    </font>
    <font>
      <sz val="12"/>
      <name val="仿宋"/>
      <charset val="134"/>
    </font>
    <font>
      <sz val="12"/>
      <name val="Times New Roman"/>
      <charset val="0"/>
    </font>
    <font>
      <sz val="16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sz val="9"/>
      <color rgb="FF000000"/>
      <name val="SimSun"/>
      <charset val="134"/>
    </font>
    <font>
      <sz val="12"/>
      <color rgb="FF000000"/>
      <name val="仿宋"/>
      <charset val="134"/>
    </font>
    <font>
      <b/>
      <sz val="18"/>
      <color rgb="FF000000"/>
      <name val="新宋体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9"/>
      <color rgb="FFFF000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4" borderId="52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3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55" applyNumberFormat="0" applyAlignment="0" applyProtection="0">
      <alignment vertical="center"/>
    </xf>
    <xf numFmtId="0" fontId="57" fillId="6" borderId="56" applyNumberFormat="0" applyAlignment="0" applyProtection="0">
      <alignment vertical="center"/>
    </xf>
    <xf numFmtId="0" fontId="58" fillId="6" borderId="55" applyNumberFormat="0" applyAlignment="0" applyProtection="0">
      <alignment vertical="center"/>
    </xf>
    <xf numFmtId="0" fontId="59" fillId="7" borderId="57" applyNumberFormat="0" applyAlignment="0" applyProtection="0">
      <alignment vertical="center"/>
    </xf>
    <xf numFmtId="0" fontId="60" fillId="0" borderId="58" applyNumberFormat="0" applyFill="0" applyAlignment="0" applyProtection="0">
      <alignment vertical="center"/>
    </xf>
    <xf numFmtId="0" fontId="61" fillId="0" borderId="59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9" fillId="0" borderId="0">
      <alignment vertical="center"/>
    </xf>
    <xf numFmtId="0" fontId="29" fillId="0" borderId="0">
      <alignment vertical="center"/>
    </xf>
    <xf numFmtId="0" fontId="40" fillId="0" borderId="0"/>
  </cellStyleXfs>
  <cellXfs count="2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4" fillId="0" borderId="2" xfId="53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5" xfId="53" applyFont="1" applyFill="1" applyBorder="1" applyAlignment="1" applyProtection="1">
      <alignment horizontal="center" vertical="center" wrapText="1"/>
      <protection locked="0"/>
    </xf>
    <xf numFmtId="0" fontId="4" fillId="0" borderId="6" xfId="53" applyFont="1" applyFill="1" applyBorder="1" applyAlignment="1" applyProtection="1">
      <alignment horizontal="center" vertical="center" wrapText="1"/>
      <protection locked="0"/>
    </xf>
    <xf numFmtId="0" fontId="4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8" xfId="53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9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5" xfId="53" applyFont="1" applyFill="1" applyBorder="1" applyAlignment="1" applyProtection="1">
      <alignment horizontal="left" vertical="center" wrapText="1"/>
      <protection locked="0"/>
    </xf>
    <xf numFmtId="0" fontId="4" fillId="0" borderId="6" xfId="53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53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53" applyFont="1" applyFill="1" applyBorder="1" applyAlignment="1" applyProtection="1">
      <alignment horizontal="left" vertical="center" wrapText="1"/>
      <protection locked="0"/>
    </xf>
    <xf numFmtId="0" fontId="14" fillId="0" borderId="2" xfId="53" applyFont="1" applyFill="1" applyBorder="1" applyAlignment="1" applyProtection="1">
      <alignment horizontal="left" vertical="center" wrapText="1"/>
      <protection locked="0"/>
    </xf>
    <xf numFmtId="0" fontId="6" fillId="0" borderId="2" xfId="53" applyFont="1" applyFill="1" applyBorder="1" applyAlignment="1" applyProtection="1">
      <alignment horizontal="center" vertical="center" wrapText="1"/>
      <protection locked="0"/>
    </xf>
    <xf numFmtId="0" fontId="6" fillId="0" borderId="3" xfId="53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vertical="center"/>
    </xf>
    <xf numFmtId="0" fontId="14" fillId="0" borderId="4" xfId="53" applyFont="1" applyFill="1" applyBorder="1" applyAlignment="1" applyProtection="1">
      <alignment horizontal="center" vertical="center" wrapText="1"/>
      <protection locked="0"/>
    </xf>
    <xf numFmtId="0" fontId="14" fillId="0" borderId="5" xfId="53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14" xfId="53" applyFont="1" applyFill="1" applyBorder="1" applyAlignment="1" applyProtection="1">
      <alignment horizontal="left" vertical="center" wrapText="1"/>
      <protection locked="0"/>
    </xf>
    <xf numFmtId="0" fontId="6" fillId="0" borderId="15" xfId="53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6" xfId="53" applyFont="1" applyFill="1" applyBorder="1" applyAlignment="1" applyProtection="1">
      <alignment horizontal="center" vertical="center" wrapText="1"/>
      <protection locked="0"/>
    </xf>
    <xf numFmtId="0" fontId="6" fillId="0" borderId="5" xfId="53" applyFont="1" applyFill="1" applyBorder="1" applyAlignment="1" applyProtection="1">
      <alignment horizontal="left" vertical="center" wrapText="1"/>
      <protection locked="0"/>
    </xf>
    <xf numFmtId="9" fontId="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7" xfId="53" applyFont="1" applyFill="1" applyBorder="1" applyAlignment="1" applyProtection="1">
      <alignment horizontal="center" vertical="center" wrapText="1"/>
      <protection locked="0"/>
    </xf>
    <xf numFmtId="0" fontId="6" fillId="0" borderId="18" xfId="53" applyFont="1" applyFill="1" applyBorder="1" applyAlignment="1" applyProtection="1">
      <alignment horizontal="center" vertical="center" wrapText="1"/>
      <protection locked="0"/>
    </xf>
    <xf numFmtId="0" fontId="6" fillId="0" borderId="5" xfId="53" applyFont="1" applyFill="1" applyBorder="1" applyAlignment="1" applyProtection="1">
      <alignment horizontal="center" vertical="center" wrapText="1"/>
      <protection locked="0"/>
    </xf>
    <xf numFmtId="0" fontId="6" fillId="0" borderId="16" xfId="53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7" xfId="53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18" xfId="53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2" xfId="53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6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vertical="center" wrapText="1"/>
    </xf>
    <xf numFmtId="0" fontId="0" fillId="0" borderId="23" xfId="0" applyFont="1" applyFill="1" applyBorder="1">
      <alignment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vertical="center" wrapText="1"/>
    </xf>
    <xf numFmtId="4" fontId="19" fillId="0" borderId="35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 wrapText="1"/>
    </xf>
    <xf numFmtId="4" fontId="19" fillId="2" borderId="35" xfId="0" applyNumberFormat="1" applyFont="1" applyFill="1" applyBorder="1" applyAlignment="1">
      <alignment horizontal="right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4" fontId="26" fillId="0" borderId="35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4" fontId="26" fillId="0" borderId="37" xfId="0" applyNumberFormat="1" applyFont="1" applyFill="1" applyBorder="1" applyAlignment="1">
      <alignment horizontal="right" vertical="center" wrapText="1"/>
    </xf>
    <xf numFmtId="0" fontId="0" fillId="3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16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35" fillId="0" borderId="5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0" fontId="37" fillId="0" borderId="5" xfId="0" applyFont="1" applyFill="1" applyBorder="1">
      <alignment vertical="center"/>
    </xf>
    <xf numFmtId="0" fontId="18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" fontId="16" fillId="0" borderId="14" xfId="0" applyNumberFormat="1" applyFont="1" applyFill="1" applyBorder="1" applyAlignment="1">
      <alignment horizontal="right" vertical="center" wrapText="1"/>
    </xf>
    <xf numFmtId="0" fontId="0" fillId="0" borderId="14" xfId="0" applyFont="1" applyFill="1" applyBorder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right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76" fontId="17" fillId="0" borderId="18" xfId="0" applyNumberFormat="1" applyFont="1" applyFill="1" applyBorder="1" applyAlignment="1">
      <alignment horizontal="center" vertical="center" wrapText="1"/>
    </xf>
    <xf numFmtId="0" fontId="39" fillId="0" borderId="5" xfId="53" applyFont="1" applyFill="1" applyBorder="1" applyAlignment="1" applyProtection="1">
      <alignment horizontal="center" vertical="center" wrapText="1" readingOrder="1"/>
      <protection locked="0"/>
    </xf>
    <xf numFmtId="0" fontId="39" fillId="0" borderId="5" xfId="53" applyFont="1" applyFill="1" applyBorder="1" applyAlignment="1" applyProtection="1">
      <alignment horizontal="left" vertical="center" wrapText="1" readingOrder="1"/>
      <protection locked="0"/>
    </xf>
    <xf numFmtId="0" fontId="16" fillId="0" borderId="24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/>
    </xf>
    <xf numFmtId="0" fontId="40" fillId="0" borderId="5" xfId="53" applyFill="1" applyBorder="1" applyAlignment="1" applyProtection="1">
      <alignment vertical="top" wrapText="1"/>
      <protection locked="0"/>
    </xf>
    <xf numFmtId="0" fontId="39" fillId="0" borderId="5" xfId="53" applyFont="1" applyFill="1" applyBorder="1" applyAlignment="1" applyProtection="1">
      <alignment horizontal="center" vertical="center" wrapText="1"/>
      <protection locked="0"/>
    </xf>
    <xf numFmtId="0" fontId="39" fillId="0" borderId="5" xfId="53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Fill="1" applyBorder="1" applyAlignment="1" applyProtection="1">
      <alignment horizontal="center" vertical="center" wrapText="1" readingOrder="1"/>
      <protection locked="0"/>
    </xf>
    <xf numFmtId="0" fontId="39" fillId="0" borderId="5" xfId="0" applyFont="1" applyFill="1" applyBorder="1" applyAlignment="1" applyProtection="1">
      <alignment horizontal="left" vertical="center" wrapText="1" readingOrder="1"/>
      <protection locked="0"/>
    </xf>
    <xf numFmtId="176" fontId="39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40" fillId="0" borderId="5" xfId="0" applyFont="1" applyFill="1" applyBorder="1" applyAlignment="1" applyProtection="1">
      <alignment vertical="top" wrapText="1"/>
      <protection locked="0"/>
    </xf>
    <xf numFmtId="176" fontId="0" fillId="0" borderId="24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41" fillId="0" borderId="27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9" fillId="0" borderId="0" xfId="0" applyFont="1" applyFill="1" applyBorder="1" applyAlignment="1" applyProtection="1">
      <alignment horizontal="left" vertical="center" wrapText="1" readingOrder="1"/>
      <protection locked="0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4" fontId="45" fillId="0" borderId="27" xfId="0" applyNumberFormat="1" applyFont="1" applyBorder="1" applyAlignment="1">
      <alignment horizontal="right" vertical="center" wrapText="1"/>
    </xf>
    <xf numFmtId="0" fontId="42" fillId="0" borderId="27" xfId="0" applyFont="1" applyBorder="1">
      <alignment vertical="center"/>
    </xf>
    <xf numFmtId="0" fontId="42" fillId="0" borderId="27" xfId="0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4" fontId="45" fillId="0" borderId="30" xfId="0" applyNumberFormat="1" applyFont="1" applyBorder="1" applyAlignment="1">
      <alignment horizontal="right" vertical="center" wrapText="1"/>
    </xf>
    <xf numFmtId="0" fontId="42" fillId="0" borderId="51" xfId="0" applyFont="1" applyBorder="1" applyAlignment="1">
      <alignment vertical="center" wrapText="1"/>
    </xf>
    <xf numFmtId="4" fontId="45" fillId="0" borderId="51" xfId="0" applyNumberFormat="1" applyFont="1" applyBorder="1" applyAlignment="1">
      <alignment horizontal="right" vertical="center" wrapText="1"/>
    </xf>
    <xf numFmtId="0" fontId="46" fillId="0" borderId="27" xfId="0" applyFont="1" applyBorder="1" applyAlignment="1">
      <alignment vertical="center" wrapText="1"/>
    </xf>
    <xf numFmtId="4" fontId="16" fillId="0" borderId="27" xfId="0" applyNumberFormat="1" applyFont="1" applyFill="1" applyBorder="1" applyAlignment="1">
      <alignment horizontal="righ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41" fillId="2" borderId="27" xfId="0" applyFont="1" applyFill="1" applyBorder="1" applyAlignment="1">
      <alignment vertical="center" wrapText="1"/>
    </xf>
    <xf numFmtId="0" fontId="42" fillId="2" borderId="27" xfId="0" applyFont="1" applyFill="1" applyBorder="1" applyAlignment="1">
      <alignment vertical="center" wrapText="1"/>
    </xf>
    <xf numFmtId="4" fontId="45" fillId="2" borderId="27" xfId="0" applyNumberFormat="1" applyFont="1" applyFill="1" applyBorder="1" applyAlignment="1">
      <alignment horizontal="right" vertical="center" wrapText="1"/>
    </xf>
    <xf numFmtId="0" fontId="42" fillId="2" borderId="27" xfId="0" applyFont="1" applyFill="1" applyBorder="1" applyAlignment="1">
      <alignment horizontal="left" vertical="center"/>
    </xf>
    <xf numFmtId="0" fontId="42" fillId="2" borderId="27" xfId="0" applyFont="1" applyFill="1" applyBorder="1">
      <alignment vertical="center"/>
    </xf>
    <xf numFmtId="0" fontId="47" fillId="0" borderId="0" xfId="0" applyFont="1" applyFill="1">
      <alignment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/>
    </xf>
    <xf numFmtId="0" fontId="37" fillId="0" borderId="0" xfId="0" applyFont="1">
      <alignment vertical="center"/>
    </xf>
    <xf numFmtId="176" fontId="45" fillId="0" borderId="27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0" fontId="0" fillId="0" borderId="0" xfId="0" applyFont="1" applyFill="1" applyAlignment="1">
      <alignment horizontal="center" vertical="center"/>
    </xf>
    <xf numFmtId="0" fontId="39" fillId="0" borderId="5" xfId="53" applyFont="1" applyFill="1" applyBorder="1" applyAlignment="1" applyProtection="1" quotePrefix="1">
      <alignment horizontal="center" vertical="center" wrapText="1" readingOrder="1"/>
      <protection locked="0"/>
    </xf>
    <xf numFmtId="0" fontId="39" fillId="0" borderId="5" xfId="0" applyFont="1" applyFill="1" applyBorder="1" applyAlignment="1" applyProtection="1" quotePrefix="1">
      <alignment horizontal="center" vertical="center" wrapText="1" readingOrder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 2 2" xfId="50"/>
    <cellStyle name="常规 4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9"/>
  <sheetViews>
    <sheetView topLeftCell="A9" workbookViewId="0">
      <selection activeCell="B8" sqref="B8"/>
    </sheetView>
  </sheetViews>
  <sheetFormatPr defaultColWidth="10" defaultRowHeight="13.5" outlineLevelCol="4"/>
  <cols>
    <col min="1" max="1" width="26.8833333333333" style="92" customWidth="1"/>
    <col min="2" max="2" width="16.1333333333333" style="92" customWidth="1"/>
    <col min="3" max="3" width="28.8833333333333" style="92" customWidth="1"/>
    <col min="4" max="4" width="15.3833333333333" style="92" customWidth="1"/>
    <col min="5" max="5" width="24.75" style="92" customWidth="1"/>
    <col min="6" max="16384" width="10" style="92"/>
  </cols>
  <sheetData>
    <row r="1" ht="14.25" customHeight="1" spans="1:4">
      <c r="A1" s="218" t="s">
        <v>0</v>
      </c>
      <c r="B1"/>
      <c r="C1"/>
      <c r="D1"/>
    </row>
    <row r="2" ht="29.45" customHeight="1" spans="1:4">
      <c r="A2" s="219" t="s">
        <v>1</v>
      </c>
      <c r="B2" s="219"/>
      <c r="C2" s="219"/>
      <c r="D2" s="219"/>
    </row>
    <row r="3" ht="16.35" customHeight="1" spans="1:4">
      <c r="A3" s="220"/>
      <c r="B3" s="220"/>
      <c r="C3" s="221"/>
      <c r="D3" s="218" t="s">
        <v>2</v>
      </c>
    </row>
    <row r="4" ht="21.95" customHeight="1" spans="1:4">
      <c r="A4" s="222" t="s">
        <v>3</v>
      </c>
      <c r="B4" s="222"/>
      <c r="C4" s="222" t="s">
        <v>4</v>
      </c>
      <c r="D4" s="222"/>
    </row>
    <row r="5" ht="21.95" customHeight="1" spans="1:4">
      <c r="A5" s="222" t="s">
        <v>5</v>
      </c>
      <c r="B5" s="222" t="s">
        <v>6</v>
      </c>
      <c r="C5" s="222" t="s">
        <v>5</v>
      </c>
      <c r="D5" s="222" t="s">
        <v>6</v>
      </c>
    </row>
    <row r="6" ht="21.95" customHeight="1" spans="1:4">
      <c r="A6" s="227" t="s">
        <v>7</v>
      </c>
      <c r="B6" s="225">
        <v>114.558028</v>
      </c>
      <c r="C6" s="227" t="s">
        <v>8</v>
      </c>
      <c r="D6" s="225">
        <v>114.558028</v>
      </c>
    </row>
    <row r="7" ht="21.95" customHeight="1" spans="1:4">
      <c r="A7" s="227" t="s">
        <v>9</v>
      </c>
      <c r="B7" s="225">
        <v>114.558028</v>
      </c>
      <c r="C7" s="227" t="s">
        <v>10</v>
      </c>
      <c r="D7" s="225">
        <v>0</v>
      </c>
    </row>
    <row r="8" ht="21.95" customHeight="1" spans="1:4">
      <c r="A8" s="227" t="s">
        <v>11</v>
      </c>
      <c r="B8" s="225">
        <v>114.558028</v>
      </c>
      <c r="C8" s="227" t="s">
        <v>12</v>
      </c>
      <c r="D8" s="225">
        <v>0</v>
      </c>
    </row>
    <row r="9" ht="21.95" customHeight="1" spans="1:4">
      <c r="A9" s="227" t="s">
        <v>13</v>
      </c>
      <c r="B9" s="225">
        <v>0</v>
      </c>
      <c r="C9" s="227" t="s">
        <v>14</v>
      </c>
      <c r="D9" s="225">
        <v>0</v>
      </c>
    </row>
    <row r="10" ht="21.95" customHeight="1" spans="1:4">
      <c r="A10" s="227" t="s">
        <v>15</v>
      </c>
      <c r="B10" s="225">
        <v>0</v>
      </c>
      <c r="C10" s="227" t="s">
        <v>16</v>
      </c>
      <c r="D10" s="225">
        <v>0</v>
      </c>
    </row>
    <row r="11" ht="21.95" customHeight="1" spans="1:4">
      <c r="A11" s="227" t="s">
        <v>17</v>
      </c>
      <c r="B11" s="225">
        <v>0</v>
      </c>
      <c r="C11" s="227" t="s">
        <v>18</v>
      </c>
      <c r="D11" s="225">
        <v>0</v>
      </c>
    </row>
    <row r="12" ht="21.95" customHeight="1" spans="1:4">
      <c r="A12" s="227" t="s">
        <v>19</v>
      </c>
      <c r="B12" s="225">
        <v>0</v>
      </c>
      <c r="C12" s="227" t="s">
        <v>20</v>
      </c>
      <c r="D12" s="225">
        <v>0</v>
      </c>
    </row>
    <row r="13" ht="21.95" customHeight="1" spans="1:4">
      <c r="A13" s="227" t="s">
        <v>21</v>
      </c>
      <c r="B13" s="225">
        <v>0</v>
      </c>
      <c r="C13" s="227" t="s">
        <v>22</v>
      </c>
      <c r="D13" s="225">
        <v>0</v>
      </c>
    </row>
    <row r="14" ht="21.95" customHeight="1" spans="1:4">
      <c r="A14" s="227" t="s">
        <v>23</v>
      </c>
      <c r="B14" s="225">
        <v>0</v>
      </c>
      <c r="C14" s="227" t="s">
        <v>24</v>
      </c>
      <c r="D14" s="225">
        <v>11.36</v>
      </c>
    </row>
    <row r="15" ht="21.95" customHeight="1" spans="1:4">
      <c r="A15" s="227" t="s">
        <v>25</v>
      </c>
      <c r="B15" s="225">
        <v>0</v>
      </c>
      <c r="C15" s="227" t="s">
        <v>26</v>
      </c>
      <c r="D15" s="225">
        <v>4.59</v>
      </c>
    </row>
    <row r="16" ht="21.95" customHeight="1" spans="1:4">
      <c r="A16" s="227" t="s">
        <v>27</v>
      </c>
      <c r="B16" s="225">
        <v>0</v>
      </c>
      <c r="C16" s="227" t="s">
        <v>28</v>
      </c>
      <c r="D16" s="225">
        <v>0</v>
      </c>
    </row>
    <row r="17" ht="21.95" customHeight="1" spans="1:4">
      <c r="A17" s="227" t="s">
        <v>29</v>
      </c>
      <c r="B17" s="225">
        <v>0</v>
      </c>
      <c r="C17" s="227" t="s">
        <v>30</v>
      </c>
      <c r="D17" s="225">
        <v>0</v>
      </c>
    </row>
    <row r="18" ht="21.95" customHeight="1" spans="1:4">
      <c r="A18" s="227"/>
      <c r="B18" s="227"/>
      <c r="C18" s="227" t="s">
        <v>31</v>
      </c>
      <c r="D18" s="225">
        <v>0</v>
      </c>
    </row>
    <row r="19" ht="21.95" customHeight="1" spans="1:4">
      <c r="A19" s="227"/>
      <c r="B19" s="227"/>
      <c r="C19" s="227" t="s">
        <v>32</v>
      </c>
      <c r="D19" s="225">
        <v>0</v>
      </c>
    </row>
    <row r="20" ht="21.95" customHeight="1" spans="1:4">
      <c r="A20" s="227"/>
      <c r="B20" s="227"/>
      <c r="C20" s="227" t="s">
        <v>33</v>
      </c>
      <c r="D20" s="225">
        <v>0</v>
      </c>
    </row>
    <row r="21" ht="21.95" customHeight="1" spans="1:4">
      <c r="A21" s="227"/>
      <c r="B21" s="227"/>
      <c r="C21" s="227" t="s">
        <v>34</v>
      </c>
      <c r="D21" s="225">
        <v>0</v>
      </c>
    </row>
    <row r="22" ht="21.95" customHeight="1" spans="1:4">
      <c r="A22" s="227"/>
      <c r="B22" s="227"/>
      <c r="C22" s="227" t="s">
        <v>35</v>
      </c>
      <c r="D22" s="225">
        <v>0</v>
      </c>
    </row>
    <row r="23" ht="21.95" customHeight="1" spans="1:4">
      <c r="A23" s="227"/>
      <c r="B23" s="227"/>
      <c r="C23" s="227" t="s">
        <v>36</v>
      </c>
      <c r="D23" s="225">
        <v>0</v>
      </c>
    </row>
    <row r="24" ht="21.95" customHeight="1" spans="1:4">
      <c r="A24" s="227"/>
      <c r="B24" s="227"/>
      <c r="C24" s="227" t="s">
        <v>37</v>
      </c>
      <c r="D24" s="225">
        <v>87.9</v>
      </c>
    </row>
    <row r="25" ht="21.95" customHeight="1" spans="1:4">
      <c r="A25" s="232"/>
      <c r="B25" s="232"/>
      <c r="C25" s="227" t="s">
        <v>38</v>
      </c>
      <c r="D25" s="225">
        <v>10.72</v>
      </c>
    </row>
    <row r="26" ht="21.95" customHeight="1" spans="1:4">
      <c r="A26" s="232"/>
      <c r="B26" s="232"/>
      <c r="C26" s="227" t="s">
        <v>39</v>
      </c>
      <c r="D26" s="225">
        <v>0</v>
      </c>
    </row>
    <row r="27" ht="21.95" customHeight="1" spans="1:4">
      <c r="A27" s="232"/>
      <c r="B27" s="232"/>
      <c r="C27" s="227" t="s">
        <v>40</v>
      </c>
      <c r="D27" s="225">
        <v>0</v>
      </c>
    </row>
    <row r="28" ht="21.95" customHeight="1" spans="1:4">
      <c r="A28" s="232"/>
      <c r="B28" s="232"/>
      <c r="C28" s="227" t="s">
        <v>41</v>
      </c>
      <c r="D28" s="225">
        <v>0</v>
      </c>
    </row>
    <row r="29" ht="21.95" customHeight="1" spans="1:4">
      <c r="A29" s="232"/>
      <c r="B29" s="232"/>
      <c r="C29" s="227" t="s">
        <v>42</v>
      </c>
      <c r="D29" s="225">
        <v>0</v>
      </c>
    </row>
    <row r="30" ht="21.95" customHeight="1" spans="1:4">
      <c r="A30" s="232"/>
      <c r="B30" s="232"/>
      <c r="C30" s="227" t="s">
        <v>43</v>
      </c>
      <c r="D30" s="225">
        <v>0</v>
      </c>
    </row>
    <row r="31" ht="21.95" customHeight="1" spans="1:4">
      <c r="A31" s="232"/>
      <c r="B31" s="232"/>
      <c r="C31" s="227" t="s">
        <v>44</v>
      </c>
      <c r="D31" s="225">
        <v>0</v>
      </c>
    </row>
    <row r="32" ht="21.95" customHeight="1" spans="1:4">
      <c r="A32" s="232"/>
      <c r="B32" s="232"/>
      <c r="C32" s="227" t="s">
        <v>45</v>
      </c>
      <c r="D32" s="225">
        <v>0</v>
      </c>
    </row>
    <row r="33" ht="21.95" customHeight="1" spans="1:4">
      <c r="A33" s="232"/>
      <c r="B33" s="232"/>
      <c r="C33" s="227" t="s">
        <v>46</v>
      </c>
      <c r="D33" s="225">
        <v>0</v>
      </c>
    </row>
    <row r="34" ht="21.95" customHeight="1" spans="1:4">
      <c r="A34" s="232"/>
      <c r="B34" s="232"/>
      <c r="C34" s="227" t="s">
        <v>47</v>
      </c>
      <c r="D34" s="225">
        <v>0</v>
      </c>
    </row>
    <row r="35" ht="21.95" customHeight="1" spans="1:4">
      <c r="A35" s="227" t="s">
        <v>48</v>
      </c>
      <c r="B35" s="225">
        <v>0</v>
      </c>
      <c r="C35" s="227" t="s">
        <v>49</v>
      </c>
      <c r="D35" s="225">
        <v>0</v>
      </c>
    </row>
    <row r="36" ht="21.95" customHeight="1" spans="1:5">
      <c r="A36" s="227" t="s">
        <v>50</v>
      </c>
      <c r="B36" s="225">
        <v>0</v>
      </c>
      <c r="C36" s="227"/>
      <c r="D36" s="225"/>
      <c r="E36" s="247"/>
    </row>
    <row r="37" ht="21.95" customHeight="1" spans="1:5">
      <c r="A37" s="227" t="s">
        <v>51</v>
      </c>
      <c r="B37" s="225">
        <v>0</v>
      </c>
      <c r="C37" s="227"/>
      <c r="D37" s="225"/>
      <c r="E37" s="247"/>
    </row>
    <row r="38" ht="21.95" customHeight="1" spans="1:5">
      <c r="A38" s="227" t="s">
        <v>52</v>
      </c>
      <c r="B38" s="225">
        <v>0</v>
      </c>
      <c r="C38" s="224"/>
      <c r="D38" s="224"/>
      <c r="E38" s="247"/>
    </row>
    <row r="39" ht="21.95" customHeight="1" spans="1:4">
      <c r="A39" s="223" t="s">
        <v>53</v>
      </c>
      <c r="B39" s="225">
        <v>114.558028</v>
      </c>
      <c r="C39" s="223" t="s">
        <v>54</v>
      </c>
      <c r="D39" s="225">
        <v>114.558028</v>
      </c>
    </row>
  </sheetData>
  <mergeCells count="5">
    <mergeCell ref="A2:D2"/>
    <mergeCell ref="A3:B3"/>
    <mergeCell ref="A4:B4"/>
    <mergeCell ref="C4:D4"/>
    <mergeCell ref="E36:E38"/>
  </mergeCells>
  <printOptions horizontalCentered="1" verticalCentered="1"/>
  <pageMargins left="0.751388888888889" right="0.751388888888889" top="0.665277777777778" bottom="0.468055555555556" header="0" footer="0"/>
  <pageSetup paperSize="9" scale="89" fitToWidth="0" orientation="portrait" horizontalDpi="600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N12"/>
  <sheetViews>
    <sheetView workbookViewId="0">
      <selection activeCell="A7" sqref="A7:I7"/>
    </sheetView>
  </sheetViews>
  <sheetFormatPr defaultColWidth="10" defaultRowHeight="13.5"/>
  <cols>
    <col min="1" max="1" width="16" style="174" customWidth="1"/>
    <col min="2" max="2" width="19.6333333333333" style="174" customWidth="1"/>
    <col min="3" max="3" width="21" style="174" customWidth="1"/>
    <col min="4" max="4" width="25.1333333333333" style="174" customWidth="1"/>
    <col min="5" max="5" width="26" style="174" customWidth="1"/>
    <col min="6" max="6" width="25.1333333333333" style="174" customWidth="1"/>
    <col min="7" max="7" width="26.25" style="174" customWidth="1"/>
    <col min="8" max="9" width="20.5" style="174" customWidth="1"/>
    <col min="10" max="12" width="15.3833333333333" style="174" customWidth="1"/>
    <col min="13" max="15" width="9.75" style="174" customWidth="1"/>
    <col min="16" max="16384" width="10" style="174"/>
  </cols>
  <sheetData>
    <row r="1" ht="14.25" customHeight="1" spans="1:7">
      <c r="A1" s="93" t="s">
        <v>285</v>
      </c>
      <c r="B1" s="93"/>
      <c r="G1" s="93"/>
    </row>
    <row r="2" ht="31.35" customHeight="1" spans="1:14">
      <c r="A2" s="95" t="s">
        <v>286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4.25" customHeight="1" spans="1:14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N3" s="176" t="s">
        <v>2</v>
      </c>
    </row>
    <row r="4" ht="14.25" customHeight="1" spans="1:14">
      <c r="A4" s="104" t="s">
        <v>131</v>
      </c>
      <c r="B4" s="104"/>
      <c r="C4" s="104" t="s">
        <v>198</v>
      </c>
      <c r="D4" s="104"/>
      <c r="E4" s="104" t="s">
        <v>132</v>
      </c>
      <c r="F4" s="104"/>
      <c r="G4" s="104" t="s">
        <v>57</v>
      </c>
      <c r="H4" s="104" t="s">
        <v>130</v>
      </c>
      <c r="I4" s="104"/>
      <c r="J4" s="101" t="s">
        <v>133</v>
      </c>
      <c r="K4" s="102" t="s">
        <v>98</v>
      </c>
      <c r="L4" s="102" t="s">
        <v>99</v>
      </c>
      <c r="M4" s="102"/>
      <c r="N4" s="102"/>
    </row>
    <row r="5" ht="27.2" customHeight="1" spans="1:14">
      <c r="A5" s="104" t="s">
        <v>96</v>
      </c>
      <c r="B5" s="104" t="s">
        <v>97</v>
      </c>
      <c r="C5" s="104" t="s">
        <v>96</v>
      </c>
      <c r="D5" s="104" t="s">
        <v>97</v>
      </c>
      <c r="E5" s="104" t="s">
        <v>96</v>
      </c>
      <c r="F5" s="104" t="s">
        <v>97</v>
      </c>
      <c r="G5" s="104"/>
      <c r="H5" s="104" t="s">
        <v>279</v>
      </c>
      <c r="I5" s="104" t="s">
        <v>280</v>
      </c>
      <c r="J5" s="105"/>
      <c r="K5" s="106"/>
      <c r="L5" s="106" t="s">
        <v>68</v>
      </c>
      <c r="M5" s="106" t="s">
        <v>277</v>
      </c>
      <c r="N5" s="106" t="s">
        <v>278</v>
      </c>
    </row>
    <row r="6" ht="14.25" customHeight="1" spans="1:14">
      <c r="A6" s="104" t="s">
        <v>77</v>
      </c>
      <c r="B6" s="104"/>
      <c r="C6" s="104"/>
      <c r="D6" s="104"/>
      <c r="E6" s="104"/>
      <c r="F6" s="104"/>
      <c r="G6" s="104"/>
      <c r="H6" s="104"/>
      <c r="I6" s="104"/>
      <c r="J6" s="100" t="s">
        <v>194</v>
      </c>
      <c r="K6" s="104">
        <v>2</v>
      </c>
      <c r="L6" s="104" t="s">
        <v>287</v>
      </c>
      <c r="M6" s="104">
        <v>4</v>
      </c>
      <c r="N6" s="104">
        <v>5</v>
      </c>
    </row>
    <row r="7" ht="14.25" customHeight="1" spans="1:14">
      <c r="A7" s="104" t="s">
        <v>61</v>
      </c>
      <c r="B7" s="104"/>
      <c r="C7" s="104"/>
      <c r="D7" s="104"/>
      <c r="E7" s="104"/>
      <c r="F7" s="104"/>
      <c r="G7" s="104"/>
      <c r="H7" s="104"/>
      <c r="I7" s="104"/>
      <c r="J7" s="177"/>
      <c r="K7" s="109"/>
      <c r="L7" s="109"/>
      <c r="M7" s="109"/>
      <c r="N7" s="109"/>
    </row>
    <row r="8" spans="1:14">
      <c r="A8" s="175"/>
      <c r="B8" s="175"/>
      <c r="C8" s="175"/>
      <c r="D8" s="175"/>
      <c r="E8" s="175"/>
      <c r="F8" s="175"/>
      <c r="G8" s="175"/>
      <c r="H8" s="175"/>
      <c r="I8" s="175"/>
      <c r="J8" s="178"/>
      <c r="K8" s="175"/>
      <c r="L8" s="175"/>
      <c r="M8" s="175"/>
      <c r="N8" s="175"/>
    </row>
    <row r="9" spans="1:14">
      <c r="A9" s="175"/>
      <c r="B9" s="175"/>
      <c r="C9" s="175"/>
      <c r="D9" s="175"/>
      <c r="E9" s="175"/>
      <c r="F9" s="175"/>
      <c r="G9" s="175"/>
      <c r="H9" s="175"/>
      <c r="I9" s="175"/>
      <c r="J9" s="178"/>
      <c r="K9" s="175"/>
      <c r="L9" s="175"/>
      <c r="M9" s="175"/>
      <c r="N9" s="175"/>
    </row>
    <row r="10" spans="1:14">
      <c r="A10" s="175"/>
      <c r="B10" s="175"/>
      <c r="C10" s="175"/>
      <c r="D10" s="175"/>
      <c r="E10" s="175"/>
      <c r="F10" s="175"/>
      <c r="G10" s="175"/>
      <c r="H10" s="175"/>
      <c r="I10" s="175"/>
      <c r="J10" s="178"/>
      <c r="K10" s="175"/>
      <c r="L10" s="175"/>
      <c r="M10" s="175"/>
      <c r="N10" s="175"/>
    </row>
    <row r="11" spans="1:14">
      <c r="A11" s="175"/>
      <c r="B11" s="175"/>
      <c r="C11" s="175"/>
      <c r="D11" s="175"/>
      <c r="E11" s="175"/>
      <c r="F11" s="175"/>
      <c r="G11" s="175"/>
      <c r="H11" s="175"/>
      <c r="I11" s="175"/>
      <c r="J11" s="178"/>
      <c r="K11" s="175"/>
      <c r="L11" s="175"/>
      <c r="M11" s="175"/>
      <c r="N11" s="175"/>
    </row>
    <row r="12" spans="1:14">
      <c r="A12" s="175"/>
      <c r="B12" s="175"/>
      <c r="C12" s="175"/>
      <c r="D12" s="175"/>
      <c r="E12" s="175"/>
      <c r="F12" s="175"/>
      <c r="G12" s="175"/>
      <c r="H12" s="175"/>
      <c r="I12" s="175"/>
      <c r="J12" s="178"/>
      <c r="K12" s="175"/>
      <c r="L12" s="175"/>
      <c r="M12" s="175"/>
      <c r="N12" s="175"/>
    </row>
  </sheetData>
  <mergeCells count="12">
    <mergeCell ref="A2:N2"/>
    <mergeCell ref="A3:J3"/>
    <mergeCell ref="A4:B4"/>
    <mergeCell ref="C4:D4"/>
    <mergeCell ref="E4:F4"/>
    <mergeCell ref="H4:I4"/>
    <mergeCell ref="L4:N4"/>
    <mergeCell ref="A6:I6"/>
    <mergeCell ref="A7:I7"/>
    <mergeCell ref="G4:G5"/>
    <mergeCell ref="J4:J5"/>
    <mergeCell ref="K4:K5"/>
  </mergeCells>
  <pageMargins left="0.75" right="0.75" top="1" bottom="1" header="0.5" footer="0.5"/>
  <pageSetup paperSize="9" scale="4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N15"/>
  <sheetViews>
    <sheetView workbookViewId="0">
      <selection activeCell="G11" sqref="G11"/>
    </sheetView>
  </sheetViews>
  <sheetFormatPr defaultColWidth="10" defaultRowHeight="13.5"/>
  <cols>
    <col min="1" max="14" width="10" style="174" customWidth="1"/>
    <col min="15" max="15" width="9.75" style="174" customWidth="1"/>
    <col min="16" max="16384" width="10" style="174"/>
  </cols>
  <sheetData>
    <row r="1" ht="14.25" customHeight="1" spans="1:7">
      <c r="A1" s="93" t="s">
        <v>288</v>
      </c>
      <c r="B1" s="93"/>
      <c r="G1" s="93"/>
    </row>
    <row r="2" ht="31.35" customHeight="1" spans="1:14">
      <c r="A2" s="95" t="s">
        <v>289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4.25" customHeight="1" spans="1:14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N3" s="176" t="s">
        <v>2</v>
      </c>
    </row>
    <row r="4" ht="21" customHeight="1" spans="1:14">
      <c r="A4" s="104" t="s">
        <v>131</v>
      </c>
      <c r="B4" s="104"/>
      <c r="C4" s="104" t="s">
        <v>198</v>
      </c>
      <c r="D4" s="104"/>
      <c r="E4" s="104" t="s">
        <v>132</v>
      </c>
      <c r="F4" s="104"/>
      <c r="G4" s="101" t="s">
        <v>57</v>
      </c>
      <c r="H4" s="102" t="s">
        <v>130</v>
      </c>
      <c r="I4" s="102"/>
      <c r="J4" s="102" t="s">
        <v>133</v>
      </c>
      <c r="K4" s="102" t="s">
        <v>98</v>
      </c>
      <c r="L4" s="102" t="s">
        <v>99</v>
      </c>
      <c r="M4" s="102"/>
      <c r="N4" s="102"/>
    </row>
    <row r="5" ht="27.2" customHeight="1" spans="1:14">
      <c r="A5" s="104" t="s">
        <v>96</v>
      </c>
      <c r="B5" s="104" t="s">
        <v>97</v>
      </c>
      <c r="C5" s="104" t="s">
        <v>96</v>
      </c>
      <c r="D5" s="104" t="s">
        <v>97</v>
      </c>
      <c r="E5" s="104" t="s">
        <v>96</v>
      </c>
      <c r="F5" s="104" t="s">
        <v>97</v>
      </c>
      <c r="G5" s="105"/>
      <c r="H5" s="106" t="s">
        <v>279</v>
      </c>
      <c r="I5" s="106" t="s">
        <v>280</v>
      </c>
      <c r="J5" s="106"/>
      <c r="K5" s="106"/>
      <c r="L5" s="106" t="s">
        <v>68</v>
      </c>
      <c r="M5" s="106" t="s">
        <v>277</v>
      </c>
      <c r="N5" s="106" t="s">
        <v>278</v>
      </c>
    </row>
    <row r="6" ht="14.25" customHeight="1" spans="1:14">
      <c r="A6" s="104" t="s">
        <v>77</v>
      </c>
      <c r="B6" s="104"/>
      <c r="C6" s="104"/>
      <c r="D6" s="104"/>
      <c r="E6" s="104"/>
      <c r="F6" s="104"/>
      <c r="G6" s="104"/>
      <c r="H6" s="104"/>
      <c r="I6" s="104"/>
      <c r="J6" s="104" t="s">
        <v>194</v>
      </c>
      <c r="K6" s="104">
        <v>2</v>
      </c>
      <c r="L6" s="104" t="s">
        <v>287</v>
      </c>
      <c r="M6" s="104">
        <v>4</v>
      </c>
      <c r="N6" s="104">
        <v>5</v>
      </c>
    </row>
    <row r="7" ht="14.25" customHeight="1" spans="1:14">
      <c r="A7" s="104" t="s">
        <v>61</v>
      </c>
      <c r="B7" s="104"/>
      <c r="C7" s="104"/>
      <c r="D7" s="104"/>
      <c r="E7" s="104"/>
      <c r="F7" s="104"/>
      <c r="G7" s="104"/>
      <c r="H7" s="104"/>
      <c r="I7" s="104"/>
      <c r="J7" s="109"/>
      <c r="K7" s="109"/>
      <c r="L7" s="109"/>
      <c r="M7" s="109"/>
      <c r="N7" s="109"/>
    </row>
    <row r="8" spans="1:14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</row>
    <row r="10" spans="1:14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14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5" spans="14:14">
      <c r="N15" s="174" t="s">
        <v>290</v>
      </c>
    </row>
  </sheetData>
  <mergeCells count="12">
    <mergeCell ref="A2:N2"/>
    <mergeCell ref="A3:J3"/>
    <mergeCell ref="A4:B4"/>
    <mergeCell ref="C4:D4"/>
    <mergeCell ref="E4:F4"/>
    <mergeCell ref="H4:I4"/>
    <mergeCell ref="L4:N4"/>
    <mergeCell ref="A6:I6"/>
    <mergeCell ref="A7:I7"/>
    <mergeCell ref="G4:G5"/>
    <mergeCell ref="J4:J5"/>
    <mergeCell ref="K4:K5"/>
  </mergeCells>
  <pageMargins left="0.75" right="0.75" top="1" bottom="1" header="0.5" footer="0.5"/>
  <pageSetup paperSize="9" scale="94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3"/>
  <sheetViews>
    <sheetView workbookViewId="0">
      <selection activeCell="D9" sqref="D9"/>
    </sheetView>
  </sheetViews>
  <sheetFormatPr defaultColWidth="10" defaultRowHeight="13.5"/>
  <cols>
    <col min="1" max="14" width="10" style="174" customWidth="1"/>
    <col min="15" max="15" width="9.75" style="174" customWidth="1"/>
    <col min="16" max="16384" width="10" style="174"/>
  </cols>
  <sheetData>
    <row r="1" ht="14.25" customHeight="1" spans="1:7">
      <c r="A1" s="93" t="s">
        <v>291</v>
      </c>
      <c r="B1" s="93"/>
      <c r="G1" s="93"/>
    </row>
    <row r="2" ht="31.35" customHeight="1" spans="1:14">
      <c r="A2" s="95" t="s">
        <v>292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4.25" customHeight="1" spans="1:14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N3" s="176" t="s">
        <v>2</v>
      </c>
    </row>
    <row r="4" ht="14.25" customHeight="1" spans="1:14">
      <c r="A4" s="104" t="s">
        <v>131</v>
      </c>
      <c r="B4" s="104"/>
      <c r="C4" s="104" t="s">
        <v>198</v>
      </c>
      <c r="D4" s="104"/>
      <c r="E4" s="104" t="s">
        <v>132</v>
      </c>
      <c r="F4" s="104"/>
      <c r="G4" s="101" t="s">
        <v>57</v>
      </c>
      <c r="H4" s="102" t="s">
        <v>130</v>
      </c>
      <c r="I4" s="102"/>
      <c r="J4" s="102" t="s">
        <v>133</v>
      </c>
      <c r="K4" s="102" t="s">
        <v>98</v>
      </c>
      <c r="L4" s="102" t="s">
        <v>99</v>
      </c>
      <c r="M4" s="102"/>
      <c r="N4" s="102"/>
    </row>
    <row r="5" ht="27.2" customHeight="1" spans="1:14">
      <c r="A5" s="104" t="s">
        <v>96</v>
      </c>
      <c r="B5" s="104" t="s">
        <v>97</v>
      </c>
      <c r="C5" s="104" t="s">
        <v>96</v>
      </c>
      <c r="D5" s="104" t="s">
        <v>97</v>
      </c>
      <c r="E5" s="104" t="s">
        <v>96</v>
      </c>
      <c r="F5" s="104" t="s">
        <v>97</v>
      </c>
      <c r="G5" s="105"/>
      <c r="H5" s="106" t="s">
        <v>279</v>
      </c>
      <c r="I5" s="106" t="s">
        <v>280</v>
      </c>
      <c r="J5" s="106"/>
      <c r="K5" s="106"/>
      <c r="L5" s="106" t="s">
        <v>68</v>
      </c>
      <c r="M5" s="106" t="s">
        <v>277</v>
      </c>
      <c r="N5" s="106" t="s">
        <v>278</v>
      </c>
    </row>
    <row r="6" ht="14.25" customHeight="1" spans="1:14">
      <c r="A6" s="104" t="s">
        <v>77</v>
      </c>
      <c r="B6" s="104"/>
      <c r="C6" s="104"/>
      <c r="D6" s="104"/>
      <c r="E6" s="104"/>
      <c r="F6" s="104"/>
      <c r="G6" s="104"/>
      <c r="H6" s="104"/>
      <c r="I6" s="104"/>
      <c r="J6" s="104" t="s">
        <v>194</v>
      </c>
      <c r="K6" s="104">
        <v>2</v>
      </c>
      <c r="L6" s="104" t="s">
        <v>287</v>
      </c>
      <c r="M6" s="104">
        <v>4</v>
      </c>
      <c r="N6" s="104">
        <v>5</v>
      </c>
    </row>
    <row r="7" ht="14.25" customHeight="1" spans="1:14">
      <c r="A7" s="104" t="s">
        <v>61</v>
      </c>
      <c r="B7" s="104"/>
      <c r="C7" s="104"/>
      <c r="D7" s="104"/>
      <c r="E7" s="104"/>
      <c r="F7" s="104"/>
      <c r="G7" s="104"/>
      <c r="H7" s="104"/>
      <c r="I7" s="104"/>
      <c r="J7" s="109"/>
      <c r="K7" s="109"/>
      <c r="L7" s="109"/>
      <c r="M7" s="109"/>
      <c r="N7" s="109"/>
    </row>
    <row r="8" spans="1:14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</row>
    <row r="9" spans="1:14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</row>
    <row r="10" spans="1:14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</row>
    <row r="11" spans="1:14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14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</row>
    <row r="13" spans="1:14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</sheetData>
  <mergeCells count="12">
    <mergeCell ref="A2:N2"/>
    <mergeCell ref="A3:J3"/>
    <mergeCell ref="A4:B4"/>
    <mergeCell ref="C4:D4"/>
    <mergeCell ref="E4:F4"/>
    <mergeCell ref="H4:I4"/>
    <mergeCell ref="L4:N4"/>
    <mergeCell ref="A6:I6"/>
    <mergeCell ref="A7:I7"/>
    <mergeCell ref="G4:G5"/>
    <mergeCell ref="J4:J5"/>
    <mergeCell ref="K4:K5"/>
  </mergeCells>
  <pageMargins left="0.75" right="0.75" top="1" bottom="1" header="0.5" footer="0.5"/>
  <pageSetup paperSize="9" scale="94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V14"/>
  <sheetViews>
    <sheetView workbookViewId="0">
      <selection activeCell="J9" sqref="J9"/>
    </sheetView>
  </sheetViews>
  <sheetFormatPr defaultColWidth="10" defaultRowHeight="13.5"/>
  <cols>
    <col min="1" max="9" width="9.5" style="92" customWidth="1"/>
    <col min="10" max="10" width="9.5" style="168" customWidth="1"/>
    <col min="11" max="22" width="9.5" style="92" customWidth="1"/>
    <col min="23" max="16384" width="10" style="92"/>
  </cols>
  <sheetData>
    <row r="1" ht="14.25" customHeight="1" spans="1:7">
      <c r="A1" s="93" t="s">
        <v>293</v>
      </c>
      <c r="B1" s="93"/>
      <c r="C1" s="93"/>
      <c r="D1" s="93"/>
      <c r="E1" s="93"/>
      <c r="F1" s="93"/>
      <c r="G1" s="93"/>
    </row>
    <row r="2" s="92" customFormat="1" ht="29.45" customHeight="1" spans="1:22">
      <c r="A2" s="95" t="s">
        <v>294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ht="13.9" customHeight="1" spans="1:22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169"/>
      <c r="K3" s="93"/>
      <c r="P3" s="170"/>
      <c r="V3" s="173" t="s">
        <v>2</v>
      </c>
    </row>
    <row r="4" ht="14.25" customHeight="1" spans="1:22">
      <c r="A4" s="104" t="s">
        <v>131</v>
      </c>
      <c r="B4" s="104"/>
      <c r="C4" s="101" t="s">
        <v>198</v>
      </c>
      <c r="D4" s="102"/>
      <c r="E4" s="102" t="s">
        <v>132</v>
      </c>
      <c r="F4" s="102"/>
      <c r="G4" s="102" t="s">
        <v>57</v>
      </c>
      <c r="H4" s="102" t="s">
        <v>130</v>
      </c>
      <c r="I4" s="102"/>
      <c r="J4" s="102" t="s">
        <v>133</v>
      </c>
      <c r="K4" s="102" t="s">
        <v>98</v>
      </c>
      <c r="L4" s="102"/>
      <c r="M4" s="102"/>
      <c r="N4" s="102"/>
      <c r="O4" s="102"/>
      <c r="P4" s="102"/>
      <c r="Q4" s="102" t="s">
        <v>99</v>
      </c>
      <c r="R4" s="102"/>
      <c r="S4" s="102"/>
      <c r="T4" s="102"/>
      <c r="U4" s="102"/>
      <c r="V4" s="102"/>
    </row>
    <row r="5" ht="33.75" spans="1:22">
      <c r="A5" s="104" t="s">
        <v>96</v>
      </c>
      <c r="B5" s="104" t="s">
        <v>97</v>
      </c>
      <c r="C5" s="104" t="s">
        <v>96</v>
      </c>
      <c r="D5" s="104" t="s">
        <v>97</v>
      </c>
      <c r="E5" s="104" t="s">
        <v>96</v>
      </c>
      <c r="F5" s="104" t="s">
        <v>97</v>
      </c>
      <c r="G5" s="106"/>
      <c r="H5" s="106" t="s">
        <v>279</v>
      </c>
      <c r="I5" s="106" t="s">
        <v>280</v>
      </c>
      <c r="J5" s="106"/>
      <c r="K5" s="106" t="s">
        <v>68</v>
      </c>
      <c r="L5" s="106" t="s">
        <v>295</v>
      </c>
      <c r="M5" s="106" t="s">
        <v>296</v>
      </c>
      <c r="N5" s="106" t="s">
        <v>297</v>
      </c>
      <c r="O5" s="106" t="s">
        <v>298</v>
      </c>
      <c r="P5" s="106" t="s">
        <v>299</v>
      </c>
      <c r="Q5" s="106" t="s">
        <v>68</v>
      </c>
      <c r="R5" s="106" t="s">
        <v>295</v>
      </c>
      <c r="S5" s="106" t="s">
        <v>296</v>
      </c>
      <c r="T5" s="106" t="s">
        <v>297</v>
      </c>
      <c r="U5" s="106" t="s">
        <v>298</v>
      </c>
      <c r="V5" s="106" t="s">
        <v>299</v>
      </c>
    </row>
    <row r="6" ht="19.5" customHeight="1" spans="1:22">
      <c r="A6" s="104" t="s">
        <v>77</v>
      </c>
      <c r="B6" s="104"/>
      <c r="C6" s="104"/>
      <c r="D6" s="104"/>
      <c r="E6" s="104"/>
      <c r="F6" s="104"/>
      <c r="G6" s="104"/>
      <c r="H6" s="104"/>
      <c r="I6" s="104"/>
      <c r="J6" s="104" t="s">
        <v>300</v>
      </c>
      <c r="K6" s="104" t="s">
        <v>301</v>
      </c>
      <c r="L6" s="104">
        <v>3</v>
      </c>
      <c r="M6" s="104">
        <v>4</v>
      </c>
      <c r="N6" s="104">
        <v>5</v>
      </c>
      <c r="O6" s="104">
        <v>6</v>
      </c>
      <c r="P6" s="104">
        <v>7</v>
      </c>
      <c r="Q6" s="104" t="s">
        <v>81</v>
      </c>
      <c r="R6" s="104">
        <v>9</v>
      </c>
      <c r="S6" s="104">
        <v>10</v>
      </c>
      <c r="T6" s="104">
        <v>11</v>
      </c>
      <c r="U6" s="104">
        <v>12</v>
      </c>
      <c r="V6" s="104">
        <v>13</v>
      </c>
    </row>
    <row r="7" s="168" customFormat="1" ht="24.95" customHeight="1" spans="1:22">
      <c r="A7" s="104" t="s">
        <v>61</v>
      </c>
      <c r="B7" s="104"/>
      <c r="C7" s="104"/>
      <c r="D7" s="104"/>
      <c r="E7" s="104"/>
      <c r="F7" s="104"/>
      <c r="G7" s="104"/>
      <c r="H7" s="104"/>
      <c r="I7" s="104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</row>
    <row r="8" spans="1:22">
      <c r="A8" s="110"/>
      <c r="B8" s="110"/>
      <c r="C8" s="110"/>
      <c r="D8" s="110"/>
      <c r="E8" s="110"/>
      <c r="F8" s="110"/>
      <c r="G8" s="110"/>
      <c r="H8" s="110"/>
      <c r="I8" s="110"/>
      <c r="J8" s="172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2">
      <c r="A9" s="110"/>
      <c r="B9" s="110"/>
      <c r="C9" s="110"/>
      <c r="D9" s="110"/>
      <c r="E9" s="110"/>
      <c r="F9" s="110"/>
      <c r="G9" s="110"/>
      <c r="H9" s="110"/>
      <c r="I9" s="110"/>
      <c r="J9" s="172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spans="1:22">
      <c r="A10" s="110"/>
      <c r="B10" s="110"/>
      <c r="C10" s="110"/>
      <c r="D10" s="110"/>
      <c r="E10" s="110"/>
      <c r="F10" s="110"/>
      <c r="G10" s="110"/>
      <c r="H10" s="110"/>
      <c r="I10" s="110"/>
      <c r="J10" s="172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2">
      <c r="A11" s="110"/>
      <c r="B11" s="110"/>
      <c r="C11" s="110"/>
      <c r="D11" s="110"/>
      <c r="E11" s="110"/>
      <c r="F11" s="110"/>
      <c r="G11" s="110"/>
      <c r="H11" s="110"/>
      <c r="I11" s="110"/>
      <c r="J11" s="172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spans="1:22">
      <c r="A12" s="110"/>
      <c r="B12" s="110"/>
      <c r="C12" s="110"/>
      <c r="D12" s="110"/>
      <c r="E12" s="110"/>
      <c r="F12" s="110"/>
      <c r="G12" s="110"/>
      <c r="H12" s="110"/>
      <c r="I12" s="110"/>
      <c r="J12" s="172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>
      <c r="A13" s="110"/>
      <c r="B13" s="110"/>
      <c r="C13" s="110"/>
      <c r="D13" s="110"/>
      <c r="E13" s="110"/>
      <c r="F13" s="110"/>
      <c r="G13" s="110"/>
      <c r="H13" s="110"/>
      <c r="I13" s="110"/>
      <c r="J13" s="172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22">
      <c r="A14" s="110"/>
      <c r="B14" s="110"/>
      <c r="C14" s="110"/>
      <c r="D14" s="110"/>
      <c r="E14" s="110"/>
      <c r="F14" s="110"/>
      <c r="G14" s="110"/>
      <c r="H14" s="110"/>
      <c r="I14" s="110"/>
      <c r="J14" s="172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</sheetData>
  <mergeCells count="13">
    <mergeCell ref="A1:G1"/>
    <mergeCell ref="A2:V2"/>
    <mergeCell ref="A3:K3"/>
    <mergeCell ref="A4:B4"/>
    <mergeCell ref="C4:D4"/>
    <mergeCell ref="E4:F4"/>
    <mergeCell ref="H4:I4"/>
    <mergeCell ref="K4:P4"/>
    <mergeCell ref="Q4:V4"/>
    <mergeCell ref="A6:I6"/>
    <mergeCell ref="A7:I7"/>
    <mergeCell ref="G4:G5"/>
    <mergeCell ref="J4:J5"/>
  </mergeCells>
  <pageMargins left="0.75" right="0.75" top="1" bottom="1" header="0.5" footer="0.5"/>
  <pageSetup paperSize="9" scale="6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FFFF00"/>
    <pageSetUpPr fitToPage="1"/>
  </sheetPr>
  <dimension ref="A1:Y15"/>
  <sheetViews>
    <sheetView workbookViewId="0">
      <selection activeCell="C4" sqref="C4"/>
    </sheetView>
  </sheetViews>
  <sheetFormatPr defaultColWidth="9" defaultRowHeight="13.5"/>
  <cols>
    <col min="1" max="1" width="19.8833333333333" customWidth="1"/>
    <col min="3" max="3" width="12" customWidth="1"/>
    <col min="4" max="4" width="11" customWidth="1"/>
    <col min="5" max="5" width="9" style="139"/>
    <col min="6" max="6" width="14.2583333333333" customWidth="1"/>
    <col min="7" max="7" width="11.5" customWidth="1"/>
    <col min="8" max="8" width="11.5583333333333" customWidth="1"/>
    <col min="11" max="11" width="9" style="139"/>
    <col min="14" max="14" width="14.3333333333333" customWidth="1"/>
    <col min="17" max="17" width="9" style="139"/>
    <col min="20" max="20" width="12.75" customWidth="1"/>
  </cols>
  <sheetData>
    <row r="1" ht="20.25" spans="1:25">
      <c r="A1" s="93" t="s">
        <v>302</v>
      </c>
      <c r="B1" s="140"/>
      <c r="C1" s="140"/>
      <c r="D1" s="140"/>
      <c r="E1" s="141"/>
      <c r="F1" s="140"/>
      <c r="G1" s="140"/>
      <c r="H1" s="140"/>
      <c r="I1" s="140"/>
      <c r="J1" s="140"/>
      <c r="K1" s="141"/>
      <c r="L1" s="140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</row>
    <row r="2" spans="1:25">
      <c r="A2" s="142" t="s">
        <v>290</v>
      </c>
      <c r="B2" s="143"/>
      <c r="C2" s="143"/>
      <c r="D2" s="143"/>
      <c r="E2" s="144"/>
      <c r="F2" s="143"/>
      <c r="G2" s="143"/>
      <c r="H2" s="143"/>
      <c r="I2" s="143"/>
      <c r="J2" s="143"/>
      <c r="K2" s="144"/>
      <c r="L2" s="143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ht="22.5" spans="1:25">
      <c r="A3" s="145" t="s">
        <v>303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1:25">
      <c r="A4" s="93" t="s">
        <v>174</v>
      </c>
      <c r="B4" s="146"/>
      <c r="C4" s="146"/>
      <c r="D4" s="146"/>
      <c r="E4" s="147"/>
      <c r="F4" s="146"/>
      <c r="G4" s="146"/>
      <c r="H4" s="146"/>
      <c r="I4" s="146"/>
      <c r="J4" s="146"/>
      <c r="K4" s="147"/>
      <c r="L4" s="146"/>
      <c r="M4" s="146"/>
      <c r="N4" s="146"/>
      <c r="O4" s="146"/>
      <c r="P4" s="146"/>
      <c r="Q4" s="147"/>
      <c r="R4" s="146"/>
      <c r="S4" s="146"/>
      <c r="T4" s="146"/>
      <c r="U4" s="146"/>
      <c r="V4" s="146"/>
      <c r="W4" s="146"/>
      <c r="X4" s="146"/>
      <c r="Y4" s="167" t="s">
        <v>2</v>
      </c>
    </row>
    <row r="5" ht="30" customHeight="1" spans="1:25">
      <c r="A5" s="148" t="s">
        <v>57</v>
      </c>
      <c r="B5" s="149" t="s">
        <v>65</v>
      </c>
      <c r="C5" s="150"/>
      <c r="D5" s="150"/>
      <c r="E5" s="150"/>
      <c r="F5" s="150"/>
      <c r="G5" s="151"/>
      <c r="H5" s="149" t="s">
        <v>69</v>
      </c>
      <c r="I5" s="150"/>
      <c r="J5" s="150"/>
      <c r="K5" s="150"/>
      <c r="L5" s="150"/>
      <c r="M5" s="151"/>
      <c r="N5" s="149" t="s">
        <v>70</v>
      </c>
      <c r="O5" s="150"/>
      <c r="P5" s="150"/>
      <c r="Q5" s="150"/>
      <c r="R5" s="150"/>
      <c r="S5" s="151"/>
      <c r="T5" s="149" t="s">
        <v>71</v>
      </c>
      <c r="U5" s="150"/>
      <c r="V5" s="150"/>
      <c r="W5" s="150"/>
      <c r="X5" s="150"/>
      <c r="Y5" s="151"/>
    </row>
    <row r="6" ht="30.95" customHeight="1" spans="1:25">
      <c r="A6" s="152"/>
      <c r="B6" s="148" t="s">
        <v>61</v>
      </c>
      <c r="C6" s="153" t="s">
        <v>304</v>
      </c>
      <c r="D6" s="154" t="s">
        <v>258</v>
      </c>
      <c r="E6" s="155" t="s">
        <v>305</v>
      </c>
      <c r="F6" s="155"/>
      <c r="G6" s="155"/>
      <c r="H6" s="148" t="s">
        <v>61</v>
      </c>
      <c r="I6" s="153" t="s">
        <v>304</v>
      </c>
      <c r="J6" s="154" t="s">
        <v>258</v>
      </c>
      <c r="K6" s="155" t="s">
        <v>305</v>
      </c>
      <c r="L6" s="155"/>
      <c r="M6" s="155"/>
      <c r="N6" s="148" t="s">
        <v>61</v>
      </c>
      <c r="O6" s="153" t="s">
        <v>304</v>
      </c>
      <c r="P6" s="154" t="s">
        <v>258</v>
      </c>
      <c r="Q6" s="155" t="s">
        <v>305</v>
      </c>
      <c r="R6" s="155"/>
      <c r="S6" s="155"/>
      <c r="T6" s="148" t="s">
        <v>61</v>
      </c>
      <c r="U6" s="153" t="s">
        <v>304</v>
      </c>
      <c r="V6" s="154" t="s">
        <v>258</v>
      </c>
      <c r="W6" s="155" t="s">
        <v>305</v>
      </c>
      <c r="X6" s="155"/>
      <c r="Y6" s="155"/>
    </row>
    <row r="7" ht="36" customHeight="1" spans="1:25">
      <c r="A7" s="156"/>
      <c r="B7" s="156"/>
      <c r="C7" s="157"/>
      <c r="D7" s="157"/>
      <c r="E7" s="155" t="s">
        <v>68</v>
      </c>
      <c r="F7" s="158" t="s">
        <v>306</v>
      </c>
      <c r="G7" s="158" t="s">
        <v>307</v>
      </c>
      <c r="H7" s="156"/>
      <c r="I7" s="157"/>
      <c r="J7" s="157"/>
      <c r="K7" s="155" t="s">
        <v>68</v>
      </c>
      <c r="L7" s="158" t="s">
        <v>306</v>
      </c>
      <c r="M7" s="158" t="s">
        <v>307</v>
      </c>
      <c r="N7" s="156"/>
      <c r="O7" s="157"/>
      <c r="P7" s="157"/>
      <c r="Q7" s="155" t="s">
        <v>68</v>
      </c>
      <c r="R7" s="158" t="s">
        <v>306</v>
      </c>
      <c r="S7" s="158" t="s">
        <v>307</v>
      </c>
      <c r="T7" s="156"/>
      <c r="U7" s="157"/>
      <c r="V7" s="157"/>
      <c r="W7" s="158" t="s">
        <v>68</v>
      </c>
      <c r="X7" s="158" t="s">
        <v>306</v>
      </c>
      <c r="Y7" s="158" t="s">
        <v>307</v>
      </c>
    </row>
    <row r="8" ht="22" customHeight="1" spans="1:25">
      <c r="A8" s="159" t="s">
        <v>308</v>
      </c>
      <c r="B8" s="159" t="s">
        <v>309</v>
      </c>
      <c r="C8" s="159" t="s">
        <v>310</v>
      </c>
      <c r="D8" s="159" t="s">
        <v>311</v>
      </c>
      <c r="E8" s="159" t="s">
        <v>283</v>
      </c>
      <c r="F8" s="159" t="s">
        <v>312</v>
      </c>
      <c r="G8" s="159" t="s">
        <v>313</v>
      </c>
      <c r="H8" s="159" t="s">
        <v>314</v>
      </c>
      <c r="I8" s="159">
        <v>8</v>
      </c>
      <c r="J8" s="159">
        <v>9</v>
      </c>
      <c r="K8" s="159" t="s">
        <v>315</v>
      </c>
      <c r="L8" s="159">
        <v>11</v>
      </c>
      <c r="M8" s="159">
        <v>12</v>
      </c>
      <c r="N8" s="159" t="s">
        <v>316</v>
      </c>
      <c r="O8" s="159">
        <v>14</v>
      </c>
      <c r="P8" s="159">
        <v>15</v>
      </c>
      <c r="Q8" s="159" t="s">
        <v>317</v>
      </c>
      <c r="R8" s="159">
        <v>17</v>
      </c>
      <c r="S8" s="159">
        <v>18</v>
      </c>
      <c r="T8" s="159" t="s">
        <v>318</v>
      </c>
      <c r="U8" s="159">
        <v>20</v>
      </c>
      <c r="V8" s="159">
        <v>21</v>
      </c>
      <c r="W8" s="159" t="s">
        <v>319</v>
      </c>
      <c r="X8" s="159">
        <v>23</v>
      </c>
      <c r="Y8" s="159">
        <v>24</v>
      </c>
    </row>
    <row r="9" spans="1:25">
      <c r="A9" s="160" t="s">
        <v>61</v>
      </c>
      <c r="B9" s="161"/>
      <c r="C9" s="161"/>
      <c r="D9" s="161"/>
      <c r="E9" s="162"/>
      <c r="F9" s="161"/>
      <c r="G9" s="161"/>
      <c r="H9" s="161"/>
      <c r="I9" s="161"/>
      <c r="J9" s="161"/>
      <c r="K9" s="162"/>
      <c r="L9" s="161"/>
      <c r="M9" s="161"/>
      <c r="N9" s="161"/>
      <c r="O9" s="161"/>
      <c r="P9" s="161"/>
      <c r="Q9" s="162"/>
      <c r="R9" s="161"/>
      <c r="S9" s="161"/>
      <c r="T9" s="161"/>
      <c r="U9" s="161"/>
      <c r="V9" s="161"/>
      <c r="W9" s="161"/>
      <c r="X9" s="161"/>
      <c r="Y9" s="161"/>
    </row>
    <row r="10" spans="1:25">
      <c r="A10" s="163"/>
      <c r="B10" s="161"/>
      <c r="C10" s="161"/>
      <c r="D10" s="161"/>
      <c r="E10" s="162"/>
      <c r="F10" s="161"/>
      <c r="G10" s="161"/>
      <c r="H10" s="161"/>
      <c r="I10" s="161"/>
      <c r="J10" s="161"/>
      <c r="K10" s="162"/>
      <c r="L10" s="161"/>
      <c r="M10" s="161"/>
      <c r="N10" s="161"/>
      <c r="O10" s="161"/>
      <c r="P10" s="161"/>
      <c r="Q10" s="162"/>
      <c r="R10" s="161"/>
      <c r="S10" s="161"/>
      <c r="T10" s="161"/>
      <c r="U10" s="161"/>
      <c r="V10" s="161"/>
      <c r="W10" s="161"/>
      <c r="X10" s="161"/>
      <c r="Y10" s="161"/>
    </row>
    <row r="11" spans="1:25">
      <c r="A11" s="163"/>
      <c r="B11" s="161"/>
      <c r="C11" s="161"/>
      <c r="D11" s="161"/>
      <c r="E11" s="162"/>
      <c r="F11" s="161"/>
      <c r="G11" s="161"/>
      <c r="H11" s="161"/>
      <c r="I11" s="161"/>
      <c r="J11" s="161"/>
      <c r="K11" s="162"/>
      <c r="L11" s="161"/>
      <c r="M11" s="161"/>
      <c r="N11" s="161"/>
      <c r="O11" s="161"/>
      <c r="P11" s="161"/>
      <c r="Q11" s="162"/>
      <c r="R11" s="161"/>
      <c r="S11" s="161"/>
      <c r="T11" s="161"/>
      <c r="U11" s="161"/>
      <c r="V11" s="161"/>
      <c r="W11" s="161"/>
      <c r="X11" s="161"/>
      <c r="Y11" s="161"/>
    </row>
    <row r="12" spans="1:25">
      <c r="A12" s="163"/>
      <c r="B12" s="161"/>
      <c r="C12" s="161"/>
      <c r="D12" s="161"/>
      <c r="E12" s="162"/>
      <c r="F12" s="161"/>
      <c r="G12" s="161"/>
      <c r="H12" s="161"/>
      <c r="I12" s="161"/>
      <c r="J12" s="161"/>
      <c r="K12" s="162"/>
      <c r="L12" s="161"/>
      <c r="M12" s="161"/>
      <c r="N12" s="161"/>
      <c r="O12" s="161"/>
      <c r="P12" s="161"/>
      <c r="Q12" s="162"/>
      <c r="R12" s="161"/>
      <c r="S12" s="161"/>
      <c r="T12" s="161"/>
      <c r="U12" s="161"/>
      <c r="V12" s="161"/>
      <c r="W12" s="161"/>
      <c r="X12" s="161"/>
      <c r="Y12" s="161"/>
    </row>
    <row r="13" spans="1:25">
      <c r="A13" s="163"/>
      <c r="B13" s="161"/>
      <c r="C13" s="161"/>
      <c r="D13" s="161"/>
      <c r="E13" s="162"/>
      <c r="F13" s="161"/>
      <c r="G13" s="161"/>
      <c r="H13" s="161"/>
      <c r="I13" s="161"/>
      <c r="J13" s="161"/>
      <c r="K13" s="162"/>
      <c r="L13" s="161"/>
      <c r="M13" s="161"/>
      <c r="N13" s="161"/>
      <c r="O13" s="161"/>
      <c r="P13" s="161"/>
      <c r="Q13" s="162"/>
      <c r="R13" s="161"/>
      <c r="S13" s="161"/>
      <c r="T13" s="161"/>
      <c r="U13" s="161"/>
      <c r="V13" s="161"/>
      <c r="W13" s="161"/>
      <c r="X13" s="161"/>
      <c r="Y13" s="161"/>
    </row>
    <row r="14" spans="1:25">
      <c r="A14" s="164"/>
      <c r="B14" s="161"/>
      <c r="C14" s="161"/>
      <c r="D14" s="161"/>
      <c r="E14" s="162"/>
      <c r="F14" s="161"/>
      <c r="G14" s="161"/>
      <c r="H14" s="161"/>
      <c r="I14" s="161"/>
      <c r="J14" s="161"/>
      <c r="K14" s="162"/>
      <c r="L14" s="161"/>
      <c r="M14" s="161"/>
      <c r="N14" s="161"/>
      <c r="O14" s="161"/>
      <c r="P14" s="161"/>
      <c r="Q14" s="162"/>
      <c r="R14" s="161"/>
      <c r="S14" s="161"/>
      <c r="T14" s="161"/>
      <c r="U14" s="161"/>
      <c r="V14" s="161"/>
      <c r="W14" s="161"/>
      <c r="X14" s="161"/>
      <c r="Y14" s="161"/>
    </row>
    <row r="15" s="138" customFormat="1" ht="24" customHeight="1" spans="1:17">
      <c r="A15" s="138" t="s">
        <v>320</v>
      </c>
      <c r="E15" s="165"/>
      <c r="K15" s="165"/>
      <c r="Q15" s="165"/>
    </row>
  </sheetData>
  <mergeCells count="22">
    <mergeCell ref="A3:Y3"/>
    <mergeCell ref="B5:G5"/>
    <mergeCell ref="H5:M5"/>
    <mergeCell ref="N5:S5"/>
    <mergeCell ref="T5:Y5"/>
    <mergeCell ref="E6:G6"/>
    <mergeCell ref="K6:M6"/>
    <mergeCell ref="Q6:S6"/>
    <mergeCell ref="W6:Y6"/>
    <mergeCell ref="A5:A7"/>
    <mergeCell ref="B6:B7"/>
    <mergeCell ref="C6:C7"/>
    <mergeCell ref="D6:D7"/>
    <mergeCell ref="H6:H7"/>
    <mergeCell ref="I6:I7"/>
    <mergeCell ref="J6:J7"/>
    <mergeCell ref="N6:N7"/>
    <mergeCell ref="O6:O7"/>
    <mergeCell ref="P6:P7"/>
    <mergeCell ref="T6:T7"/>
    <mergeCell ref="U6:U7"/>
    <mergeCell ref="V6:V7"/>
  </mergeCells>
  <pageMargins left="0.75" right="0.75" top="1" bottom="1" header="0.5" footer="0.5"/>
  <pageSetup paperSize="9" scale="5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X9"/>
  <sheetViews>
    <sheetView workbookViewId="0">
      <selection activeCell="A3" sqref="A3:F3"/>
    </sheetView>
  </sheetViews>
  <sheetFormatPr defaultColWidth="7" defaultRowHeight="13.5"/>
  <cols>
    <col min="1" max="1" width="9.63333333333333" style="114" customWidth="1"/>
    <col min="2" max="23" width="7.38333333333333" style="114" customWidth="1"/>
    <col min="24" max="24" width="8.63333333333333" style="114" customWidth="1"/>
    <col min="25" max="16384" width="7" style="1"/>
  </cols>
  <sheetData>
    <row r="1" spans="1:9">
      <c r="A1" s="129" t="s">
        <v>321</v>
      </c>
      <c r="B1" s="129"/>
      <c r="C1" s="129"/>
      <c r="D1" s="129"/>
      <c r="E1" s="129"/>
      <c r="F1" s="129"/>
      <c r="G1" s="129"/>
      <c r="H1" s="129"/>
      <c r="I1" s="129"/>
    </row>
    <row r="2" s="1" customFormat="1" ht="22.5" spans="1:24">
      <c r="A2" s="95" t="s">
        <v>322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="1" customFormat="1" spans="1:24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123"/>
      <c r="P3" s="93"/>
      <c r="Q3" s="123"/>
      <c r="R3" s="116"/>
      <c r="S3" s="116"/>
      <c r="T3" s="116"/>
      <c r="U3" s="116"/>
      <c r="V3" s="93"/>
      <c r="W3" s="135" t="s">
        <v>2</v>
      </c>
      <c r="X3" s="129"/>
    </row>
    <row r="4" s="113" customFormat="1" ht="11.25" spans="1:24">
      <c r="A4" s="117" t="s">
        <v>57</v>
      </c>
      <c r="B4" s="118" t="s">
        <v>130</v>
      </c>
      <c r="C4" s="118" t="s">
        <v>87</v>
      </c>
      <c r="D4" s="118" t="s">
        <v>323</v>
      </c>
      <c r="E4" s="118" t="s">
        <v>324</v>
      </c>
      <c r="F4" s="118" t="s">
        <v>325</v>
      </c>
      <c r="G4" s="118" t="s">
        <v>326</v>
      </c>
      <c r="H4" s="118" t="s">
        <v>327</v>
      </c>
      <c r="I4" s="118" t="s">
        <v>328</v>
      </c>
      <c r="J4" s="118" t="s">
        <v>61</v>
      </c>
      <c r="K4" s="118" t="s">
        <v>329</v>
      </c>
      <c r="L4" s="118" t="s">
        <v>330</v>
      </c>
      <c r="M4" s="118" t="s">
        <v>331</v>
      </c>
      <c r="N4" s="118" t="s">
        <v>63</v>
      </c>
      <c r="O4" s="118" t="s">
        <v>72</v>
      </c>
      <c r="P4" s="118" t="s">
        <v>73</v>
      </c>
      <c r="Q4" s="118" t="s">
        <v>75</v>
      </c>
      <c r="R4" s="118" t="s">
        <v>74</v>
      </c>
      <c r="S4" s="118" t="s">
        <v>76</v>
      </c>
      <c r="T4" s="118" t="s">
        <v>332</v>
      </c>
      <c r="U4" s="118" t="s">
        <v>333</v>
      </c>
      <c r="V4" s="118"/>
      <c r="W4" s="118" t="s">
        <v>334</v>
      </c>
      <c r="X4" s="126" t="s">
        <v>191</v>
      </c>
    </row>
    <row r="5" s="113" customFormat="1" ht="22.5" spans="1:24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 t="s">
        <v>335</v>
      </c>
      <c r="V5" s="131" t="s">
        <v>336</v>
      </c>
      <c r="W5" s="131"/>
      <c r="X5" s="136"/>
    </row>
    <row r="6" s="1" customFormat="1" ht="16.5" spans="1:24">
      <c r="A6" s="132" t="s">
        <v>61</v>
      </c>
      <c r="B6" s="133"/>
      <c r="C6" s="133"/>
      <c r="D6" s="133"/>
      <c r="E6" s="133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7"/>
    </row>
    <row r="7" s="1" customFormat="1" spans="1:24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="1" customFormat="1" spans="1:24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1">
      <c r="A9" s="93"/>
    </row>
  </sheetData>
  <mergeCells count="28">
    <mergeCell ref="A1:I1"/>
    <mergeCell ref="A2:X2"/>
    <mergeCell ref="A3:F3"/>
    <mergeCell ref="W3:X3"/>
    <mergeCell ref="U4:V4"/>
    <mergeCell ref="A6:E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W4:W5"/>
    <mergeCell ref="X4:X5"/>
  </mergeCells>
  <pageMargins left="0.75" right="0.75" top="1" bottom="1" header="0.5" footer="0.5"/>
  <pageSetup paperSize="9" scale="7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S5"/>
  <sheetViews>
    <sheetView workbookViewId="0">
      <selection activeCell="P5" sqref="P5"/>
    </sheetView>
  </sheetViews>
  <sheetFormatPr defaultColWidth="7" defaultRowHeight="13.5" outlineLevelRow="4"/>
  <cols>
    <col min="1" max="16" width="9.5" style="114" customWidth="1"/>
    <col min="17" max="17" width="10.6333333333333" style="114" customWidth="1"/>
    <col min="18" max="18" width="9.76666666666667" style="114" customWidth="1"/>
    <col min="19" max="19" width="10" style="114"/>
    <col min="20" max="16384" width="7" style="1"/>
  </cols>
  <sheetData>
    <row r="1" ht="14.25" spans="1:5">
      <c r="A1" s="115" t="s">
        <v>337</v>
      </c>
      <c r="B1" s="115"/>
      <c r="C1" s="115"/>
      <c r="D1" s="115"/>
      <c r="E1" s="115"/>
    </row>
    <row r="2" ht="22.5" spans="1:17">
      <c r="A2" s="95" t="s">
        <v>338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ht="14.25" spans="1:17">
      <c r="A3" s="116" t="s">
        <v>174</v>
      </c>
      <c r="B3" s="116"/>
      <c r="C3" s="116"/>
      <c r="D3" s="116"/>
      <c r="E3" s="93"/>
      <c r="F3" s="93"/>
      <c r="G3" s="93"/>
      <c r="H3" s="93"/>
      <c r="I3" s="93"/>
      <c r="J3" s="93"/>
      <c r="K3" s="93"/>
      <c r="L3" s="93"/>
      <c r="M3" s="93"/>
      <c r="N3" s="93"/>
      <c r="O3" s="123"/>
      <c r="P3" s="124" t="s">
        <v>2</v>
      </c>
      <c r="Q3" s="124"/>
    </row>
    <row r="4" s="113" customFormat="1" ht="33.75" spans="1:19">
      <c r="A4" s="117" t="s">
        <v>57</v>
      </c>
      <c r="B4" s="118" t="s">
        <v>130</v>
      </c>
      <c r="C4" s="118" t="s">
        <v>87</v>
      </c>
      <c r="D4" s="118" t="s">
        <v>339</v>
      </c>
      <c r="E4" s="118" t="s">
        <v>340</v>
      </c>
      <c r="F4" s="118" t="s">
        <v>61</v>
      </c>
      <c r="G4" s="118" t="s">
        <v>329</v>
      </c>
      <c r="H4" s="118" t="s">
        <v>330</v>
      </c>
      <c r="I4" s="118" t="s">
        <v>331</v>
      </c>
      <c r="J4" s="118" t="s">
        <v>63</v>
      </c>
      <c r="K4" s="118" t="s">
        <v>72</v>
      </c>
      <c r="L4" s="118" t="s">
        <v>73</v>
      </c>
      <c r="M4" s="118" t="s">
        <v>75</v>
      </c>
      <c r="N4" s="118" t="s">
        <v>74</v>
      </c>
      <c r="O4" s="118" t="s">
        <v>76</v>
      </c>
      <c r="P4" s="118" t="s">
        <v>332</v>
      </c>
      <c r="Q4" s="126" t="s">
        <v>191</v>
      </c>
      <c r="R4" s="127"/>
      <c r="S4" s="127"/>
    </row>
    <row r="5" s="113" customFormat="1" ht="12" spans="1:19">
      <c r="A5" s="119" t="s">
        <v>61</v>
      </c>
      <c r="B5" s="120"/>
      <c r="C5" s="120"/>
      <c r="D5" s="121"/>
      <c r="E5" s="121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5"/>
      <c r="Q5" s="128"/>
      <c r="R5" s="127"/>
      <c r="S5" s="127"/>
    </row>
  </sheetData>
  <mergeCells count="5">
    <mergeCell ref="A1:E1"/>
    <mergeCell ref="A2:Q2"/>
    <mergeCell ref="A3:D3"/>
    <mergeCell ref="P3:Q3"/>
    <mergeCell ref="A5:C5"/>
  </mergeCells>
  <pageMargins left="0.75" right="0.75" top="1" bottom="1" header="0.5" footer="0.5"/>
  <pageSetup paperSize="9" scale="81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K18"/>
  <sheetViews>
    <sheetView workbookViewId="0">
      <selection activeCell="A2" sqref="A2:K2"/>
    </sheetView>
  </sheetViews>
  <sheetFormatPr defaultColWidth="10" defaultRowHeight="13.5"/>
  <cols>
    <col min="1" max="1" width="14.6333333333333" style="92" customWidth="1"/>
    <col min="2" max="2" width="12.3833333333333" style="92" customWidth="1"/>
    <col min="3" max="3" width="19" style="92" customWidth="1"/>
    <col min="4" max="4" width="12.5" style="92" customWidth="1"/>
    <col min="5" max="11" width="18.4416666666667" style="92" customWidth="1"/>
    <col min="12" max="16384" width="10" style="92"/>
  </cols>
  <sheetData>
    <row r="1" ht="14.25" customHeight="1" spans="1:11">
      <c r="A1" s="93" t="s">
        <v>341</v>
      </c>
      <c r="B1" s="93"/>
      <c r="C1" s="93"/>
      <c r="D1" s="94"/>
      <c r="E1" s="94"/>
      <c r="F1" s="94"/>
      <c r="G1" s="94"/>
      <c r="H1" s="94"/>
      <c r="I1" s="94"/>
      <c r="J1" s="94"/>
      <c r="K1" s="94"/>
    </row>
    <row r="2" ht="28.35" customHeight="1" spans="1:11">
      <c r="A2" s="95" t="s">
        <v>342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14.25" customHeight="1" spans="1:11">
      <c r="A3" s="93" t="s">
        <v>174</v>
      </c>
      <c r="B3" s="93"/>
      <c r="C3" s="93"/>
      <c r="D3" s="93"/>
      <c r="E3" s="96"/>
      <c r="F3" s="96"/>
      <c r="G3" s="97"/>
      <c r="H3" s="94"/>
      <c r="I3" s="94"/>
      <c r="J3" s="94"/>
      <c r="K3" s="112" t="s">
        <v>2</v>
      </c>
    </row>
    <row r="4" ht="14.25" customHeight="1" spans="1:11">
      <c r="A4" s="98" t="s">
        <v>131</v>
      </c>
      <c r="B4" s="99"/>
      <c r="C4" s="99"/>
      <c r="D4" s="100"/>
      <c r="E4" s="101" t="s">
        <v>343</v>
      </c>
      <c r="F4" s="102" t="s">
        <v>130</v>
      </c>
      <c r="G4" s="103"/>
      <c r="H4" s="104" t="s">
        <v>344</v>
      </c>
      <c r="I4" s="104"/>
      <c r="J4" s="104"/>
      <c r="K4" s="104"/>
    </row>
    <row r="5" ht="23" customHeight="1" spans="1:11">
      <c r="A5" s="104" t="s">
        <v>345</v>
      </c>
      <c r="B5" s="104" t="s">
        <v>97</v>
      </c>
      <c r="C5" s="104" t="s">
        <v>346</v>
      </c>
      <c r="D5" s="104" t="s">
        <v>97</v>
      </c>
      <c r="E5" s="105"/>
      <c r="F5" s="106" t="s">
        <v>279</v>
      </c>
      <c r="G5" s="107" t="s">
        <v>280</v>
      </c>
      <c r="H5" s="108" t="s">
        <v>347</v>
      </c>
      <c r="I5" s="108" t="s">
        <v>69</v>
      </c>
      <c r="J5" s="108" t="s">
        <v>70</v>
      </c>
      <c r="K5" s="108" t="s">
        <v>71</v>
      </c>
    </row>
    <row r="6" ht="24.95" customHeight="1" spans="1:11">
      <c r="A6" s="104" t="s">
        <v>77</v>
      </c>
      <c r="B6" s="104"/>
      <c r="C6" s="104"/>
      <c r="D6" s="104"/>
      <c r="E6" s="104"/>
      <c r="F6" s="104"/>
      <c r="G6" s="98"/>
      <c r="H6" s="104" t="s">
        <v>348</v>
      </c>
      <c r="I6" s="104">
        <v>2</v>
      </c>
      <c r="J6" s="104">
        <v>3</v>
      </c>
      <c r="K6" s="104">
        <v>4</v>
      </c>
    </row>
    <row r="7" ht="24.95" customHeight="1" spans="1:11">
      <c r="A7" s="104" t="s">
        <v>61</v>
      </c>
      <c r="B7" s="104"/>
      <c r="C7" s="104"/>
      <c r="D7" s="104"/>
      <c r="E7" s="104"/>
      <c r="F7" s="104"/>
      <c r="G7" s="98"/>
      <c r="H7" s="109"/>
      <c r="I7" s="109"/>
      <c r="J7" s="109"/>
      <c r="K7" s="109"/>
    </row>
    <row r="8" spans="1:11">
      <c r="A8" s="110"/>
      <c r="B8" s="110"/>
      <c r="C8" s="110"/>
      <c r="D8" s="110"/>
      <c r="E8" s="110"/>
      <c r="F8" s="110"/>
      <c r="G8" s="111"/>
      <c r="H8" s="110"/>
      <c r="I8" s="110"/>
      <c r="J8" s="110"/>
      <c r="K8" s="110"/>
    </row>
    <row r="9" spans="1:11">
      <c r="A9" s="110"/>
      <c r="B9" s="110"/>
      <c r="C9" s="110"/>
      <c r="D9" s="110"/>
      <c r="E9" s="110"/>
      <c r="F9" s="110"/>
      <c r="G9" s="111"/>
      <c r="H9" s="110"/>
      <c r="I9" s="110"/>
      <c r="J9" s="110"/>
      <c r="K9" s="110"/>
    </row>
    <row r="10" spans="1:11">
      <c r="A10" s="110"/>
      <c r="B10" s="110"/>
      <c r="C10" s="110"/>
      <c r="D10" s="110"/>
      <c r="E10" s="110"/>
      <c r="F10" s="110"/>
      <c r="G10" s="111"/>
      <c r="H10" s="110"/>
      <c r="I10" s="110"/>
      <c r="J10" s="110"/>
      <c r="K10" s="110"/>
    </row>
    <row r="11" spans="1:11">
      <c r="A11" s="110"/>
      <c r="B11" s="110"/>
      <c r="C11" s="110"/>
      <c r="D11" s="110"/>
      <c r="E11" s="110"/>
      <c r="F11" s="110"/>
      <c r="G11" s="111"/>
      <c r="H11" s="110"/>
      <c r="I11" s="110"/>
      <c r="J11" s="110"/>
      <c r="K11" s="110"/>
    </row>
    <row r="12" spans="1:11">
      <c r="A12" s="110"/>
      <c r="B12" s="110"/>
      <c r="C12" s="110"/>
      <c r="D12" s="110"/>
      <c r="E12" s="110"/>
      <c r="F12" s="110"/>
      <c r="G12" s="111"/>
      <c r="H12" s="110"/>
      <c r="I12" s="110"/>
      <c r="J12" s="110"/>
      <c r="K12" s="110"/>
    </row>
    <row r="13" spans="1:11">
      <c r="A13" s="110"/>
      <c r="B13" s="110"/>
      <c r="C13" s="110"/>
      <c r="D13" s="110"/>
      <c r="E13" s="110"/>
      <c r="F13" s="110"/>
      <c r="G13" s="111"/>
      <c r="H13" s="110"/>
      <c r="I13" s="110"/>
      <c r="J13" s="110"/>
      <c r="K13" s="110"/>
    </row>
    <row r="14" spans="1:11">
      <c r="A14" s="110"/>
      <c r="B14" s="110"/>
      <c r="C14" s="110"/>
      <c r="D14" s="110"/>
      <c r="E14" s="110"/>
      <c r="F14" s="110"/>
      <c r="G14" s="111"/>
      <c r="H14" s="110"/>
      <c r="I14" s="110"/>
      <c r="J14" s="110"/>
      <c r="K14" s="110"/>
    </row>
    <row r="15" spans="1:11">
      <c r="A15" s="110"/>
      <c r="B15" s="110"/>
      <c r="C15" s="110"/>
      <c r="D15" s="110"/>
      <c r="E15" s="110"/>
      <c r="F15" s="110"/>
      <c r="G15" s="111"/>
      <c r="H15" s="110"/>
      <c r="I15" s="110"/>
      <c r="J15" s="110"/>
      <c r="K15" s="110"/>
    </row>
    <row r="16" spans="1:11">
      <c r="A16" s="110"/>
      <c r="B16" s="110"/>
      <c r="C16" s="110"/>
      <c r="D16" s="110"/>
      <c r="E16" s="110"/>
      <c r="F16" s="110"/>
      <c r="G16" s="111"/>
      <c r="H16" s="110"/>
      <c r="I16" s="110"/>
      <c r="J16" s="110"/>
      <c r="K16" s="110"/>
    </row>
    <row r="17" spans="1:11">
      <c r="A17" s="110"/>
      <c r="B17" s="110"/>
      <c r="C17" s="110"/>
      <c r="D17" s="110"/>
      <c r="E17" s="110"/>
      <c r="F17" s="110"/>
      <c r="G17" s="111"/>
      <c r="H17" s="110"/>
      <c r="I17" s="110"/>
      <c r="J17" s="110"/>
      <c r="K17" s="110"/>
    </row>
    <row r="18" spans="1:11">
      <c r="A18" s="110"/>
      <c r="B18" s="110"/>
      <c r="C18" s="110"/>
      <c r="D18" s="110"/>
      <c r="E18" s="110"/>
      <c r="F18" s="110"/>
      <c r="G18" s="111"/>
      <c r="H18" s="110"/>
      <c r="I18" s="110"/>
      <c r="J18" s="110"/>
      <c r="K18" s="110"/>
    </row>
  </sheetData>
  <mergeCells count="8">
    <mergeCell ref="A2:K2"/>
    <mergeCell ref="A3:F3"/>
    <mergeCell ref="A4:D4"/>
    <mergeCell ref="F4:G4"/>
    <mergeCell ref="H4:K4"/>
    <mergeCell ref="A6:G6"/>
    <mergeCell ref="A7:G7"/>
    <mergeCell ref="E4:E5"/>
  </mergeCells>
  <pageMargins left="0.75" right="0.75" top="1" bottom="1" header="0.5" footer="0.5"/>
  <pageSetup paperSize="9" scale="7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I36"/>
  <sheetViews>
    <sheetView topLeftCell="A22" workbookViewId="0">
      <selection activeCell="D33" sqref="D33"/>
    </sheetView>
  </sheetViews>
  <sheetFormatPr defaultColWidth="9" defaultRowHeight="13.5"/>
  <cols>
    <col min="1" max="1" width="7.41666666666667" style="43" customWidth="1"/>
    <col min="2" max="2" width="8.88333333333333" style="43" customWidth="1"/>
    <col min="3" max="3" width="11.1333333333333" style="43" customWidth="1"/>
    <col min="4" max="4" width="19.3333333333333" style="44" customWidth="1"/>
    <col min="5" max="5" width="13.4166666666667" style="44" customWidth="1"/>
    <col min="6" max="6" width="15.75" style="44" customWidth="1"/>
    <col min="7" max="7" width="22.75" style="44" customWidth="1"/>
    <col min="8" max="8" width="8.25" style="45" customWidth="1"/>
    <col min="9" max="16384" width="9" style="42"/>
  </cols>
  <sheetData>
    <row r="1" s="42" customFormat="1" ht="14.25" spans="1:8">
      <c r="A1" s="7" t="s">
        <v>349</v>
      </c>
      <c r="B1" s="43"/>
      <c r="C1" s="43"/>
      <c r="D1" s="44"/>
      <c r="E1" s="44"/>
      <c r="F1" s="44"/>
      <c r="G1" s="44"/>
      <c r="H1" s="45"/>
    </row>
    <row r="2" s="42" customFormat="1" ht="50" customHeight="1" spans="1:8">
      <c r="A2" s="46" t="s">
        <v>350</v>
      </c>
      <c r="B2" s="46"/>
      <c r="C2" s="46"/>
      <c r="D2" s="46"/>
      <c r="E2" s="46"/>
      <c r="F2" s="46"/>
      <c r="G2" s="46"/>
      <c r="H2" s="45"/>
    </row>
    <row r="3" s="42" customFormat="1" ht="40" customHeight="1" spans="1:8">
      <c r="A3" s="47" t="s">
        <v>351</v>
      </c>
      <c r="B3" s="48"/>
      <c r="C3" s="49" t="s">
        <v>352</v>
      </c>
      <c r="D3" s="49"/>
      <c r="E3" s="49"/>
      <c r="F3" s="49"/>
      <c r="G3" s="50"/>
      <c r="H3" s="51"/>
    </row>
    <row r="4" s="42" customFormat="1" ht="18" customHeight="1" spans="1:8">
      <c r="A4" s="52" t="s">
        <v>353</v>
      </c>
      <c r="B4" s="53"/>
      <c r="C4" s="54" t="s">
        <v>354</v>
      </c>
      <c r="D4" s="54"/>
      <c r="E4" s="54"/>
      <c r="F4" s="55">
        <v>114.56</v>
      </c>
      <c r="G4" s="56"/>
      <c r="H4" s="51"/>
    </row>
    <row r="5" s="42" customFormat="1" ht="18" customHeight="1" spans="1:8">
      <c r="A5" s="52"/>
      <c r="B5" s="53"/>
      <c r="C5" s="54" t="s">
        <v>355</v>
      </c>
      <c r="D5" s="54"/>
      <c r="E5" s="54"/>
      <c r="F5" s="55">
        <v>103.98</v>
      </c>
      <c r="G5" s="56"/>
      <c r="H5" s="51"/>
    </row>
    <row r="6" s="42" customFormat="1" ht="18" customHeight="1" spans="1:8">
      <c r="A6" s="52"/>
      <c r="B6" s="53"/>
      <c r="C6" s="54" t="s">
        <v>356</v>
      </c>
      <c r="D6" s="54"/>
      <c r="E6" s="54"/>
      <c r="F6" s="57">
        <v>10.57</v>
      </c>
      <c r="G6" s="58"/>
      <c r="H6" s="51"/>
    </row>
    <row r="7" s="42" customFormat="1" ht="18" customHeight="1" spans="1:8">
      <c r="A7" s="52"/>
      <c r="B7" s="53"/>
      <c r="C7" s="54" t="s">
        <v>357</v>
      </c>
      <c r="D7" s="54"/>
      <c r="E7" s="54"/>
      <c r="F7" s="55">
        <v>0</v>
      </c>
      <c r="G7" s="56"/>
      <c r="H7" s="51"/>
    </row>
    <row r="8" s="42" customFormat="1" ht="18" customHeight="1" spans="1:8">
      <c r="A8" s="52"/>
      <c r="B8" s="53"/>
      <c r="C8" s="54" t="s">
        <v>358</v>
      </c>
      <c r="D8" s="54"/>
      <c r="E8" s="54"/>
      <c r="F8" s="55">
        <v>0</v>
      </c>
      <c r="G8" s="56"/>
      <c r="H8" s="51"/>
    </row>
    <row r="9" s="42" customFormat="1" ht="40" customHeight="1" spans="1:8">
      <c r="A9" s="52" t="s">
        <v>359</v>
      </c>
      <c r="B9" s="53"/>
      <c r="C9" s="59" t="s">
        <v>360</v>
      </c>
      <c r="D9" s="59"/>
      <c r="E9" s="59"/>
      <c r="F9" s="59"/>
      <c r="G9" s="60"/>
      <c r="H9" s="51"/>
    </row>
    <row r="10" s="42" customFormat="1" ht="53" customHeight="1" spans="1:8">
      <c r="A10" s="52" t="s">
        <v>361</v>
      </c>
      <c r="B10" s="53"/>
      <c r="C10" s="59" t="s">
        <v>362</v>
      </c>
      <c r="D10" s="59"/>
      <c r="E10" s="59"/>
      <c r="F10" s="59"/>
      <c r="G10" s="60"/>
      <c r="H10" s="51"/>
    </row>
    <row r="11" s="42" customFormat="1" ht="18" customHeight="1" spans="1:9">
      <c r="A11" s="61" t="s">
        <v>363</v>
      </c>
      <c r="B11" s="62" t="s">
        <v>364</v>
      </c>
      <c r="C11" s="62" t="s">
        <v>365</v>
      </c>
      <c r="D11" s="62" t="s">
        <v>366</v>
      </c>
      <c r="E11" s="62" t="s">
        <v>367</v>
      </c>
      <c r="F11" s="63" t="s">
        <v>368</v>
      </c>
      <c r="G11" s="64" t="s">
        <v>369</v>
      </c>
      <c r="H11" s="65"/>
      <c r="I11" s="91"/>
    </row>
    <row r="12" s="42" customFormat="1" ht="18" customHeight="1" spans="1:9">
      <c r="A12" s="61"/>
      <c r="B12" s="62"/>
      <c r="C12" s="62"/>
      <c r="D12" s="62"/>
      <c r="E12" s="62"/>
      <c r="F12" s="63"/>
      <c r="G12" s="64"/>
      <c r="H12" s="65"/>
      <c r="I12" s="91"/>
    </row>
    <row r="13" s="42" customFormat="1" ht="54" customHeight="1" spans="1:9">
      <c r="A13" s="61"/>
      <c r="B13" s="66" t="s">
        <v>370</v>
      </c>
      <c r="C13" s="67" t="s">
        <v>371</v>
      </c>
      <c r="D13" s="68" t="s">
        <v>372</v>
      </c>
      <c r="E13" s="69">
        <v>1</v>
      </c>
      <c r="F13" s="59" t="s">
        <v>373</v>
      </c>
      <c r="G13" s="70"/>
      <c r="H13" s="65"/>
      <c r="I13" s="91"/>
    </row>
    <row r="14" s="42" customFormat="1" ht="18" customHeight="1" spans="1:9">
      <c r="A14" s="61"/>
      <c r="B14" s="66"/>
      <c r="C14" s="71"/>
      <c r="D14" s="68" t="s">
        <v>374</v>
      </c>
      <c r="E14" s="69">
        <v>1</v>
      </c>
      <c r="F14" s="59"/>
      <c r="G14" s="70"/>
      <c r="H14" s="65"/>
      <c r="I14" s="91"/>
    </row>
    <row r="15" s="42" customFormat="1" ht="18" customHeight="1" spans="1:9">
      <c r="A15" s="61"/>
      <c r="B15" s="66"/>
      <c r="C15" s="71"/>
      <c r="D15" s="68" t="s">
        <v>375</v>
      </c>
      <c r="E15" s="59" t="s">
        <v>376</v>
      </c>
      <c r="F15" s="59"/>
      <c r="G15" s="70"/>
      <c r="H15" s="65"/>
      <c r="I15" s="91"/>
    </row>
    <row r="16" s="42" customFormat="1" ht="18" customHeight="1" spans="1:9">
      <c r="A16" s="61"/>
      <c r="B16" s="66"/>
      <c r="C16" s="71"/>
      <c r="D16" s="68" t="s">
        <v>377</v>
      </c>
      <c r="E16" s="59" t="s">
        <v>378</v>
      </c>
      <c r="F16" s="59"/>
      <c r="G16" s="70"/>
      <c r="H16" s="65"/>
      <c r="I16" s="91"/>
    </row>
    <row r="17" s="42" customFormat="1" ht="18" customHeight="1" spans="1:9">
      <c r="A17" s="61"/>
      <c r="B17" s="66"/>
      <c r="C17" s="72"/>
      <c r="D17" s="68" t="s">
        <v>379</v>
      </c>
      <c r="E17" s="59" t="s">
        <v>380</v>
      </c>
      <c r="F17" s="59"/>
      <c r="G17" s="70"/>
      <c r="H17" s="65"/>
      <c r="I17" s="91"/>
    </row>
    <row r="18" s="42" customFormat="1" ht="18" customHeight="1" spans="1:9">
      <c r="A18" s="61"/>
      <c r="B18" s="66"/>
      <c r="C18" s="73" t="s">
        <v>381</v>
      </c>
      <c r="D18" s="68" t="s">
        <v>382</v>
      </c>
      <c r="E18" s="59" t="s">
        <v>383</v>
      </c>
      <c r="F18" s="59"/>
      <c r="G18" s="70"/>
      <c r="H18" s="65"/>
      <c r="I18" s="91"/>
    </row>
    <row r="19" s="42" customFormat="1" ht="18" customHeight="1" spans="1:9">
      <c r="A19" s="61"/>
      <c r="B19" s="66"/>
      <c r="C19" s="73"/>
      <c r="D19" s="68" t="s">
        <v>384</v>
      </c>
      <c r="E19" s="59" t="s">
        <v>385</v>
      </c>
      <c r="F19" s="59"/>
      <c r="G19" s="70"/>
      <c r="H19" s="65"/>
      <c r="I19" s="91"/>
    </row>
    <row r="20" s="42" customFormat="1" ht="47" customHeight="1" spans="1:9">
      <c r="A20" s="61"/>
      <c r="B20" s="66"/>
      <c r="C20" s="73"/>
      <c r="D20" s="68" t="s">
        <v>386</v>
      </c>
      <c r="E20" s="59" t="s">
        <v>387</v>
      </c>
      <c r="F20" s="59"/>
      <c r="G20" s="70"/>
      <c r="H20" s="65"/>
      <c r="I20" s="91"/>
    </row>
    <row r="21" s="42" customFormat="1" ht="17" customHeight="1" spans="1:9">
      <c r="A21" s="61"/>
      <c r="B21" s="66"/>
      <c r="C21" s="73" t="s">
        <v>388</v>
      </c>
      <c r="D21" s="74" t="s">
        <v>389</v>
      </c>
      <c r="E21" s="59" t="s">
        <v>390</v>
      </c>
      <c r="F21" s="75"/>
      <c r="G21" s="76"/>
      <c r="H21" s="65"/>
      <c r="I21" s="91"/>
    </row>
    <row r="22" s="42" customFormat="1" ht="18" customHeight="1" spans="1:9">
      <c r="A22" s="61"/>
      <c r="B22" s="66"/>
      <c r="C22" s="73"/>
      <c r="D22" s="77"/>
      <c r="E22" s="69">
        <v>1</v>
      </c>
      <c r="F22" s="78"/>
      <c r="G22" s="79"/>
      <c r="H22" s="65"/>
      <c r="I22" s="91"/>
    </row>
    <row r="23" s="42" customFormat="1" ht="18" customHeight="1" spans="1:9">
      <c r="A23" s="61"/>
      <c r="B23" s="66"/>
      <c r="C23" s="73"/>
      <c r="D23" s="80"/>
      <c r="E23" s="59" t="s">
        <v>391</v>
      </c>
      <c r="F23" s="81"/>
      <c r="G23" s="82"/>
      <c r="H23" s="65"/>
      <c r="I23" s="91"/>
    </row>
    <row r="24" s="42" customFormat="1" ht="18" customHeight="1" spans="1:9">
      <c r="A24" s="61"/>
      <c r="B24" s="66"/>
      <c r="C24" s="73" t="s">
        <v>392</v>
      </c>
      <c r="D24" s="74" t="s">
        <v>393</v>
      </c>
      <c r="E24" s="59" t="s">
        <v>394</v>
      </c>
      <c r="F24" s="75"/>
      <c r="G24" s="76"/>
      <c r="H24" s="65"/>
      <c r="I24" s="91"/>
    </row>
    <row r="25" s="42" customFormat="1" ht="18" customHeight="1" spans="1:9">
      <c r="A25" s="61"/>
      <c r="B25" s="66"/>
      <c r="C25" s="73"/>
      <c r="D25" s="77"/>
      <c r="E25" s="59" t="s">
        <v>395</v>
      </c>
      <c r="F25" s="78"/>
      <c r="G25" s="79"/>
      <c r="H25" s="65"/>
      <c r="I25" s="91"/>
    </row>
    <row r="26" s="42" customFormat="1" ht="18" customHeight="1" spans="1:9">
      <c r="A26" s="61"/>
      <c r="B26" s="66"/>
      <c r="C26" s="73"/>
      <c r="D26" s="80"/>
      <c r="E26" s="59" t="s">
        <v>396</v>
      </c>
      <c r="F26" s="81"/>
      <c r="G26" s="82"/>
      <c r="H26" s="65"/>
      <c r="I26" s="91"/>
    </row>
    <row r="27" s="42" customFormat="1" ht="18" customHeight="1" spans="1:9">
      <c r="A27" s="61"/>
      <c r="B27" s="66"/>
      <c r="C27" s="73" t="s">
        <v>397</v>
      </c>
      <c r="D27" s="68" t="s">
        <v>398</v>
      </c>
      <c r="E27" s="75" t="s">
        <v>399</v>
      </c>
      <c r="F27" s="59"/>
      <c r="G27" s="70"/>
      <c r="H27" s="65"/>
      <c r="I27" s="91"/>
    </row>
    <row r="28" s="42" customFormat="1" ht="18" customHeight="1" spans="1:9">
      <c r="A28" s="61"/>
      <c r="B28" s="66"/>
      <c r="C28" s="73"/>
      <c r="D28" s="68" t="s">
        <v>400</v>
      </c>
      <c r="E28" s="75" t="s">
        <v>399</v>
      </c>
      <c r="F28" s="59"/>
      <c r="G28" s="70"/>
      <c r="H28" s="65"/>
      <c r="I28" s="91"/>
    </row>
    <row r="29" s="42" customFormat="1" ht="18" customHeight="1" spans="1:9">
      <c r="A29" s="61"/>
      <c r="B29" s="66"/>
      <c r="C29" s="73" t="s">
        <v>401</v>
      </c>
      <c r="D29" s="68" t="s">
        <v>402</v>
      </c>
      <c r="E29" s="75" t="s">
        <v>399</v>
      </c>
      <c r="F29" s="59"/>
      <c r="G29" s="70"/>
      <c r="H29" s="65"/>
      <c r="I29" s="91"/>
    </row>
    <row r="30" s="42" customFormat="1" ht="35" customHeight="1" spans="1:9">
      <c r="A30" s="61"/>
      <c r="B30" s="66"/>
      <c r="C30" s="73"/>
      <c r="D30" s="68" t="s">
        <v>403</v>
      </c>
      <c r="E30" s="59"/>
      <c r="F30" s="59"/>
      <c r="G30" s="70"/>
      <c r="H30" s="65"/>
      <c r="I30" s="91"/>
    </row>
    <row r="31" s="42" customFormat="1" ht="36" customHeight="1" spans="1:9">
      <c r="A31" s="61"/>
      <c r="B31" s="83" t="s">
        <v>404</v>
      </c>
      <c r="C31" s="67" t="s">
        <v>404</v>
      </c>
      <c r="D31" s="68" t="s">
        <v>405</v>
      </c>
      <c r="E31" s="59"/>
      <c r="F31" s="59"/>
      <c r="G31" s="70"/>
      <c r="H31" s="65"/>
      <c r="I31" s="91"/>
    </row>
    <row r="32" s="42" customFormat="1" ht="36" customHeight="1" spans="1:9">
      <c r="A32" s="61"/>
      <c r="B32" s="84"/>
      <c r="C32" s="71"/>
      <c r="D32" s="68" t="s">
        <v>406</v>
      </c>
      <c r="E32" s="59"/>
      <c r="F32" s="59"/>
      <c r="G32" s="70"/>
      <c r="H32" s="65"/>
      <c r="I32" s="91"/>
    </row>
    <row r="33" s="42" customFormat="1" ht="31" customHeight="1" spans="1:9">
      <c r="A33" s="85"/>
      <c r="B33" s="86"/>
      <c r="C33" s="87"/>
      <c r="D33" s="68" t="s">
        <v>407</v>
      </c>
      <c r="E33" s="88"/>
      <c r="F33" s="88"/>
      <c r="G33" s="89"/>
      <c r="H33" s="65"/>
      <c r="I33" s="91"/>
    </row>
    <row r="34" s="42" customFormat="1" spans="1:8">
      <c r="A34" s="4"/>
      <c r="B34" s="4"/>
      <c r="C34" s="4"/>
      <c r="D34" s="90"/>
      <c r="E34" s="90"/>
      <c r="F34" s="90"/>
      <c r="G34" s="90"/>
      <c r="H34" s="45"/>
    </row>
    <row r="35" s="42" customFormat="1" spans="1:8">
      <c r="A35" s="4"/>
      <c r="B35" s="4"/>
      <c r="C35" s="4"/>
      <c r="D35" s="90"/>
      <c r="E35" s="90"/>
      <c r="F35" s="90"/>
      <c r="G35" s="90"/>
      <c r="H35" s="45"/>
    </row>
    <row r="36" s="42" customFormat="1" spans="1:8">
      <c r="A36" s="4"/>
      <c r="B36" s="4"/>
      <c r="C36" s="4"/>
      <c r="D36" s="90"/>
      <c r="E36" s="90"/>
      <c r="F36" s="90"/>
      <c r="G36" s="90"/>
      <c r="H36" s="45"/>
    </row>
  </sheetData>
  <mergeCells count="41">
    <mergeCell ref="A2:G2"/>
    <mergeCell ref="A3:B3"/>
    <mergeCell ref="C3:G3"/>
    <mergeCell ref="C4:E4"/>
    <mergeCell ref="F4:G4"/>
    <mergeCell ref="C5:E5"/>
    <mergeCell ref="F5:G5"/>
    <mergeCell ref="C6:E6"/>
    <mergeCell ref="F6:G6"/>
    <mergeCell ref="C7:E7"/>
    <mergeCell ref="F7:G7"/>
    <mergeCell ref="C8:E8"/>
    <mergeCell ref="F8:G8"/>
    <mergeCell ref="A9:B9"/>
    <mergeCell ref="C9:G9"/>
    <mergeCell ref="A10:B10"/>
    <mergeCell ref="C10:G10"/>
    <mergeCell ref="A11:A33"/>
    <mergeCell ref="B11:B12"/>
    <mergeCell ref="B13:B26"/>
    <mergeCell ref="B27:B30"/>
    <mergeCell ref="B31:B33"/>
    <mergeCell ref="C11:C12"/>
    <mergeCell ref="C13:C17"/>
    <mergeCell ref="C18:C20"/>
    <mergeCell ref="C21:C23"/>
    <mergeCell ref="C24:C26"/>
    <mergeCell ref="C27:C28"/>
    <mergeCell ref="C29:C30"/>
    <mergeCell ref="C31:C33"/>
    <mergeCell ref="D11:D12"/>
    <mergeCell ref="D21:D23"/>
    <mergeCell ref="D24:D26"/>
    <mergeCell ref="E11:E12"/>
    <mergeCell ref="F11:F12"/>
    <mergeCell ref="F21:F23"/>
    <mergeCell ref="F24:F26"/>
    <mergeCell ref="G11:G12"/>
    <mergeCell ref="G21:G23"/>
    <mergeCell ref="G24:G26"/>
    <mergeCell ref="A4:B8"/>
  </mergeCells>
  <pageMargins left="0.75" right="0.75" top="1" bottom="1" header="0.5" footer="0.5"/>
  <pageSetup paperSize="9" scale="8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IG58"/>
  <sheetViews>
    <sheetView tabSelected="1" workbookViewId="0">
      <selection activeCell="H2" sqref="H2"/>
    </sheetView>
  </sheetViews>
  <sheetFormatPr defaultColWidth="9" defaultRowHeight="13.5"/>
  <cols>
    <col min="1" max="1" width="11.8833333333333" style="6" customWidth="1"/>
    <col min="2" max="2" width="13.3833333333333" style="6" customWidth="1"/>
    <col min="3" max="3" width="24.8833333333333" style="6" customWidth="1"/>
    <col min="4" max="4" width="18.25" style="6" customWidth="1"/>
    <col min="5" max="5" width="13.8833333333333" style="6" customWidth="1"/>
    <col min="6" max="6" width="15.25" style="6" customWidth="1"/>
    <col min="7" max="241" width="9" style="6" customWidth="1"/>
    <col min="242" max="16384" width="9" style="1"/>
  </cols>
  <sheetData>
    <row r="1" ht="14.25" spans="1:2">
      <c r="A1" s="7" t="s">
        <v>408</v>
      </c>
      <c r="B1" s="8"/>
    </row>
    <row r="2" s="1" customFormat="1" ht="42" customHeight="1" spans="1:6">
      <c r="A2" s="9" t="s">
        <v>409</v>
      </c>
      <c r="B2" s="10"/>
      <c r="C2" s="10"/>
      <c r="D2" s="10"/>
      <c r="E2" s="10"/>
      <c r="F2" s="10"/>
    </row>
    <row r="3" s="2" customFormat="1" ht="21" customHeight="1" spans="1:241">
      <c r="A3" s="11" t="s">
        <v>130</v>
      </c>
      <c r="B3" s="12"/>
      <c r="C3" s="12" t="s">
        <v>410</v>
      </c>
      <c r="D3" s="12"/>
      <c r="E3" s="12"/>
      <c r="F3" s="1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</row>
    <row r="4" s="2" customFormat="1" ht="21" customHeight="1" spans="1:241">
      <c r="A4" s="14" t="s">
        <v>411</v>
      </c>
      <c r="B4" s="15"/>
      <c r="C4" s="15"/>
      <c r="D4" s="15" t="s">
        <v>412</v>
      </c>
      <c r="E4" s="15"/>
      <c r="F4" s="1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</row>
    <row r="5" s="3" customFormat="1" ht="21" customHeight="1" spans="1:241">
      <c r="A5" s="17" t="s">
        <v>413</v>
      </c>
      <c r="B5" s="18"/>
      <c r="C5" s="19" t="s">
        <v>414</v>
      </c>
      <c r="D5" s="20"/>
      <c r="E5" s="20"/>
      <c r="F5" s="2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</row>
    <row r="6" s="2" customFormat="1" ht="21" customHeight="1" spans="1:241">
      <c r="A6" s="17"/>
      <c r="B6" s="18"/>
      <c r="C6" s="19" t="s">
        <v>415</v>
      </c>
      <c r="D6" s="20"/>
      <c r="E6" s="20"/>
      <c r="F6" s="21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</row>
    <row r="7" s="2" customFormat="1" ht="21" customHeight="1" spans="1:241">
      <c r="A7" s="22"/>
      <c r="B7" s="23"/>
      <c r="C7" s="19" t="s">
        <v>416</v>
      </c>
      <c r="D7" s="20"/>
      <c r="E7" s="20"/>
      <c r="F7" s="2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</row>
    <row r="8" s="4" customFormat="1" ht="41" customHeight="1" spans="1:241">
      <c r="A8" s="14" t="s">
        <v>417</v>
      </c>
      <c r="B8" s="15"/>
      <c r="C8" s="24" t="s">
        <v>418</v>
      </c>
      <c r="D8" s="24"/>
      <c r="E8" s="24"/>
      <c r="F8" s="2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</row>
    <row r="9" s="4" customFormat="1" ht="21" customHeight="1" spans="1:241">
      <c r="A9" s="26" t="s">
        <v>363</v>
      </c>
      <c r="B9" s="27" t="s">
        <v>364</v>
      </c>
      <c r="C9" s="27" t="s">
        <v>365</v>
      </c>
      <c r="D9" s="27" t="s">
        <v>366</v>
      </c>
      <c r="E9" s="27" t="s">
        <v>367</v>
      </c>
      <c r="F9" s="28" t="s">
        <v>419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</row>
    <row r="10" s="4" customFormat="1" ht="21" customHeight="1" spans="1:241">
      <c r="A10" s="26"/>
      <c r="B10" s="20" t="s">
        <v>420</v>
      </c>
      <c r="C10" s="15" t="s">
        <v>421</v>
      </c>
      <c r="D10" s="24" t="s">
        <v>422</v>
      </c>
      <c r="E10" s="29"/>
      <c r="F10" s="3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</row>
    <row r="11" s="4" customFormat="1" ht="21" customHeight="1" spans="1:241">
      <c r="A11" s="26"/>
      <c r="B11" s="20"/>
      <c r="C11" s="15"/>
      <c r="D11" s="24" t="s">
        <v>423</v>
      </c>
      <c r="E11" s="29"/>
      <c r="F11" s="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</row>
    <row r="12" s="4" customFormat="1" ht="21" customHeight="1" spans="1:241">
      <c r="A12" s="26"/>
      <c r="B12" s="20"/>
      <c r="C12" s="15"/>
      <c r="D12" s="24" t="s">
        <v>424</v>
      </c>
      <c r="E12" s="29"/>
      <c r="F12" s="3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</row>
    <row r="13" s="4" customFormat="1" ht="21" customHeight="1" spans="1:241">
      <c r="A13" s="26"/>
      <c r="B13" s="20"/>
      <c r="C13" s="15" t="s">
        <v>425</v>
      </c>
      <c r="D13" s="24" t="s">
        <v>426</v>
      </c>
      <c r="E13" s="29"/>
      <c r="F13" s="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</row>
    <row r="14" s="4" customFormat="1" ht="21" customHeight="1" spans="1:241">
      <c r="A14" s="26"/>
      <c r="B14" s="20"/>
      <c r="C14" s="15"/>
      <c r="D14" s="24" t="s">
        <v>427</v>
      </c>
      <c r="E14" s="29"/>
      <c r="F14" s="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</row>
    <row r="15" s="4" customFormat="1" ht="21" customHeight="1" spans="1:241">
      <c r="A15" s="26"/>
      <c r="B15" s="20"/>
      <c r="C15" s="15"/>
      <c r="D15" s="24" t="s">
        <v>424</v>
      </c>
      <c r="E15" s="29"/>
      <c r="F15" s="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</row>
    <row r="16" s="4" customFormat="1" ht="21" customHeight="1" spans="1:241">
      <c r="A16" s="26"/>
      <c r="B16" s="20"/>
      <c r="C16" s="15" t="s">
        <v>428</v>
      </c>
      <c r="D16" s="24" t="s">
        <v>429</v>
      </c>
      <c r="E16" s="29"/>
      <c r="F16" s="30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</row>
    <row r="17" s="4" customFormat="1" ht="21" customHeight="1" spans="1:241">
      <c r="A17" s="26"/>
      <c r="B17" s="20"/>
      <c r="C17" s="15"/>
      <c r="D17" s="24" t="s">
        <v>430</v>
      </c>
      <c r="E17" s="27"/>
      <c r="F17" s="3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</row>
    <row r="18" s="4" customFormat="1" ht="21" customHeight="1" spans="1:241">
      <c r="A18" s="26"/>
      <c r="B18" s="20"/>
      <c r="C18" s="15"/>
      <c r="D18" s="24" t="s">
        <v>424</v>
      </c>
      <c r="E18" s="27"/>
      <c r="F18" s="3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</row>
    <row r="19" s="5" customFormat="1" ht="21" customHeight="1" spans="1:6">
      <c r="A19" s="26"/>
      <c r="B19" s="20"/>
      <c r="C19" s="15" t="s">
        <v>431</v>
      </c>
      <c r="D19" s="24" t="s">
        <v>432</v>
      </c>
      <c r="E19" s="27"/>
      <c r="F19" s="31"/>
    </row>
    <row r="20" s="4" customFormat="1" ht="21" customHeight="1" spans="1:241">
      <c r="A20" s="26"/>
      <c r="B20" s="20"/>
      <c r="C20" s="15"/>
      <c r="D20" s="24" t="s">
        <v>433</v>
      </c>
      <c r="E20" s="27"/>
      <c r="F20" s="3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</row>
    <row r="21" s="4" customFormat="1" ht="21" customHeight="1" spans="1:241">
      <c r="A21" s="26"/>
      <c r="B21" s="20"/>
      <c r="C21" s="15"/>
      <c r="D21" s="24" t="s">
        <v>424</v>
      </c>
      <c r="E21" s="27"/>
      <c r="F21" s="3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</row>
    <row r="22" s="4" customFormat="1" ht="21" customHeight="1" spans="1:241">
      <c r="A22" s="26"/>
      <c r="B22" s="20" t="s">
        <v>434</v>
      </c>
      <c r="C22" s="15" t="s">
        <v>435</v>
      </c>
      <c r="D22" s="24" t="s">
        <v>436</v>
      </c>
      <c r="E22" s="27"/>
      <c r="F22" s="3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</row>
    <row r="23" s="4" customFormat="1" ht="21" customHeight="1" spans="1:241">
      <c r="A23" s="26"/>
      <c r="B23" s="20"/>
      <c r="C23" s="15"/>
      <c r="D23" s="24" t="s">
        <v>437</v>
      </c>
      <c r="E23" s="27"/>
      <c r="F23" s="3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</row>
    <row r="24" s="4" customFormat="1" ht="21" customHeight="1" spans="1:241">
      <c r="A24" s="26"/>
      <c r="B24" s="20"/>
      <c r="C24" s="15"/>
      <c r="D24" s="24" t="s">
        <v>424</v>
      </c>
      <c r="E24" s="27"/>
      <c r="F24" s="31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</row>
    <row r="25" s="4" customFormat="1" ht="21" customHeight="1" spans="1:241">
      <c r="A25" s="26"/>
      <c r="B25" s="20"/>
      <c r="C25" s="15" t="s">
        <v>438</v>
      </c>
      <c r="D25" s="24" t="s">
        <v>439</v>
      </c>
      <c r="E25" s="27"/>
      <c r="F25" s="31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</row>
    <row r="26" s="4" customFormat="1" ht="21" customHeight="1" spans="1:241">
      <c r="A26" s="26"/>
      <c r="B26" s="20"/>
      <c r="C26" s="15"/>
      <c r="D26" s="24" t="s">
        <v>440</v>
      </c>
      <c r="E26" s="27"/>
      <c r="F26" s="31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</row>
    <row r="27" s="4" customFormat="1" ht="21" customHeight="1" spans="1:241">
      <c r="A27" s="26"/>
      <c r="B27" s="20"/>
      <c r="C27" s="15"/>
      <c r="D27" s="24" t="s">
        <v>424</v>
      </c>
      <c r="E27" s="27"/>
      <c r="F27" s="3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</row>
    <row r="28" s="4" customFormat="1" ht="21" customHeight="1" spans="1:241">
      <c r="A28" s="26"/>
      <c r="B28" s="20"/>
      <c r="C28" s="15" t="s">
        <v>441</v>
      </c>
      <c r="D28" s="24" t="s">
        <v>442</v>
      </c>
      <c r="E28" s="27"/>
      <c r="F28" s="3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</row>
    <row r="29" s="4" customFormat="1" ht="21" customHeight="1" spans="1:241">
      <c r="A29" s="26"/>
      <c r="B29" s="20"/>
      <c r="C29" s="15"/>
      <c r="D29" s="24" t="s">
        <v>443</v>
      </c>
      <c r="E29" s="27"/>
      <c r="F29" s="3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</row>
    <row r="30" s="4" customFormat="1" ht="21" customHeight="1" spans="1:241">
      <c r="A30" s="26"/>
      <c r="B30" s="20"/>
      <c r="C30" s="15"/>
      <c r="D30" s="24" t="s">
        <v>424</v>
      </c>
      <c r="E30" s="27"/>
      <c r="F30" s="3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</row>
    <row r="31" s="4" customFormat="1" ht="27" customHeight="1" spans="1:241">
      <c r="A31" s="26"/>
      <c r="B31" s="20"/>
      <c r="C31" s="15" t="s">
        <v>444</v>
      </c>
      <c r="D31" s="24" t="s">
        <v>445</v>
      </c>
      <c r="E31" s="27"/>
      <c r="F31" s="3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</row>
    <row r="32" s="4" customFormat="1" ht="27" customHeight="1" spans="1:241">
      <c r="A32" s="26"/>
      <c r="B32" s="20"/>
      <c r="C32" s="15"/>
      <c r="D32" s="24" t="s">
        <v>446</v>
      </c>
      <c r="E32" s="27"/>
      <c r="F32" s="2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</row>
    <row r="33" s="4" customFormat="1" ht="21" customHeight="1" spans="1:241">
      <c r="A33" s="26"/>
      <c r="B33" s="20"/>
      <c r="C33" s="15"/>
      <c r="D33" s="15" t="s">
        <v>424</v>
      </c>
      <c r="E33" s="27"/>
      <c r="F33" s="2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</row>
    <row r="34" s="4" customFormat="1" ht="27" customHeight="1" spans="1:241">
      <c r="A34" s="26"/>
      <c r="B34" s="27" t="s">
        <v>447</v>
      </c>
      <c r="C34" s="15" t="s">
        <v>448</v>
      </c>
      <c r="D34" s="24" t="s">
        <v>449</v>
      </c>
      <c r="E34" s="32"/>
      <c r="F34" s="3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</row>
    <row r="35" s="4" customFormat="1" ht="27" customHeight="1" spans="1:241">
      <c r="A35" s="26"/>
      <c r="B35" s="27"/>
      <c r="C35" s="15"/>
      <c r="D35" s="24" t="s">
        <v>450</v>
      </c>
      <c r="E35" s="33"/>
      <c r="F35" s="3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="4" customFormat="1" ht="21" customHeight="1" spans="1:241">
      <c r="A36" s="35"/>
      <c r="B36" s="36"/>
      <c r="C36" s="37"/>
      <c r="D36" s="38" t="s">
        <v>424</v>
      </c>
      <c r="E36" s="38"/>
      <c r="F36" s="3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</row>
    <row r="37" s="4" customFormat="1" ht="21" customHeight="1" spans="1:241">
      <c r="A37" s="40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</row>
    <row r="38" s="1" customFormat="1" spans="1:1">
      <c r="A38" s="41"/>
    </row>
    <row r="39" s="1" customFormat="1" spans="1:1">
      <c r="A39" s="41"/>
    </row>
    <row r="40" s="1" customFormat="1" spans="1:1">
      <c r="A40" s="41"/>
    </row>
    <row r="41" s="1" customFormat="1" spans="1:1">
      <c r="A41" s="41"/>
    </row>
    <row r="42" s="1" customFormat="1" spans="1:1">
      <c r="A42" s="41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</sheetData>
  <mergeCells count="24">
    <mergeCell ref="A2:F2"/>
    <mergeCell ref="A3:B3"/>
    <mergeCell ref="C3:F3"/>
    <mergeCell ref="A4:B4"/>
    <mergeCell ref="E4:F4"/>
    <mergeCell ref="D5:F5"/>
    <mergeCell ref="D6:F6"/>
    <mergeCell ref="D7:F7"/>
    <mergeCell ref="A8:B8"/>
    <mergeCell ref="C8:F8"/>
    <mergeCell ref="A9:A36"/>
    <mergeCell ref="B10:B21"/>
    <mergeCell ref="B22:B33"/>
    <mergeCell ref="B34:B36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A5:B7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U10"/>
  <sheetViews>
    <sheetView workbookViewId="0">
      <selection activeCell="V3" sqref="V3"/>
    </sheetView>
  </sheetViews>
  <sheetFormatPr defaultColWidth="10" defaultRowHeight="13.5"/>
  <cols>
    <col min="1" max="1" width="25" customWidth="1"/>
    <col min="2" max="2" width="11.5" customWidth="1"/>
    <col min="3" max="3" width="12.5" customWidth="1"/>
    <col min="4" max="4" width="10.125" customWidth="1"/>
    <col min="5" max="5" width="10.3833333333333" customWidth="1"/>
    <col min="6" max="6" width="12" customWidth="1"/>
    <col min="7" max="7" width="10.3833333333333" customWidth="1"/>
    <col min="8" max="8" width="16.8833333333333" customWidth="1"/>
    <col min="9" max="9" width="13.75" customWidth="1"/>
    <col min="10" max="10" width="7.13333333333333" customWidth="1"/>
    <col min="11" max="12" width="10.3833333333333" customWidth="1"/>
    <col min="13" max="13" width="8.75" customWidth="1"/>
    <col min="14" max="14" width="7.13333333333333" customWidth="1"/>
    <col min="15" max="16" width="10.25" customWidth="1"/>
    <col min="17" max="17" width="10.3833333333333" customWidth="1"/>
    <col min="18" max="18" width="12" customWidth="1"/>
    <col min="19" max="19" width="13.6333333333333" customWidth="1"/>
    <col min="20" max="20" width="11.125" customWidth="1"/>
    <col min="21" max="21" width="11.75" customWidth="1"/>
  </cols>
  <sheetData>
    <row r="1" ht="14.25" customHeight="1" spans="1:1">
      <c r="A1" s="218" t="s">
        <v>55</v>
      </c>
    </row>
    <row r="2" ht="18" customHeight="1" spans="1:21">
      <c r="A2" s="219" t="s">
        <v>56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</row>
    <row r="3" ht="14.25" customHeight="1" spans="1:21">
      <c r="A3" s="220"/>
      <c r="B3" s="220"/>
      <c r="C3" s="220"/>
      <c r="U3" s="218" t="s">
        <v>2</v>
      </c>
    </row>
    <row r="4" ht="14.25" customHeight="1" spans="1:21">
      <c r="A4" s="222" t="s">
        <v>57</v>
      </c>
      <c r="B4" s="222" t="s">
        <v>58</v>
      </c>
      <c r="C4" s="222" t="s">
        <v>59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 t="s">
        <v>60</v>
      </c>
      <c r="P4" s="222"/>
      <c r="Q4" s="222"/>
      <c r="R4" s="222"/>
      <c r="S4" s="222"/>
      <c r="T4" s="222"/>
      <c r="U4" s="222"/>
    </row>
    <row r="5" ht="14.25" customHeight="1" spans="1:21">
      <c r="A5" s="222"/>
      <c r="B5" s="222"/>
      <c r="C5" s="222" t="s">
        <v>61</v>
      </c>
      <c r="D5" s="222" t="s">
        <v>62</v>
      </c>
      <c r="E5" s="222"/>
      <c r="F5" s="222"/>
      <c r="G5" s="222"/>
      <c r="H5" s="222" t="s">
        <v>63</v>
      </c>
      <c r="I5" s="222" t="s">
        <v>64</v>
      </c>
      <c r="J5" s="222"/>
      <c r="K5" s="222"/>
      <c r="L5" s="222"/>
      <c r="M5" s="222"/>
      <c r="N5" s="222"/>
      <c r="O5" s="222" t="s">
        <v>61</v>
      </c>
      <c r="P5" s="222" t="s">
        <v>65</v>
      </c>
      <c r="Q5" s="222"/>
      <c r="R5" s="222"/>
      <c r="S5" s="222"/>
      <c r="T5" s="222" t="s">
        <v>66</v>
      </c>
      <c r="U5" s="222" t="s">
        <v>67</v>
      </c>
    </row>
    <row r="6" ht="28.5" spans="1:21">
      <c r="A6" s="222"/>
      <c r="B6" s="222"/>
      <c r="C6" s="222"/>
      <c r="D6" s="222" t="s">
        <v>68</v>
      </c>
      <c r="E6" s="222" t="s">
        <v>69</v>
      </c>
      <c r="F6" s="222" t="s">
        <v>70</v>
      </c>
      <c r="G6" s="222" t="s">
        <v>71</v>
      </c>
      <c r="H6" s="222"/>
      <c r="I6" s="222" t="s">
        <v>68</v>
      </c>
      <c r="J6" s="222" t="s">
        <v>72</v>
      </c>
      <c r="K6" s="222" t="s">
        <v>73</v>
      </c>
      <c r="L6" s="222" t="s">
        <v>74</v>
      </c>
      <c r="M6" s="222" t="s">
        <v>75</v>
      </c>
      <c r="N6" s="222" t="s">
        <v>76</v>
      </c>
      <c r="O6" s="222"/>
      <c r="P6" s="222" t="s">
        <v>68</v>
      </c>
      <c r="Q6" s="222" t="s">
        <v>69</v>
      </c>
      <c r="R6" s="222" t="s">
        <v>70</v>
      </c>
      <c r="S6" s="222" t="s">
        <v>71</v>
      </c>
      <c r="T6" s="222"/>
      <c r="U6" s="222"/>
    </row>
    <row r="7" ht="19.5" customHeight="1" spans="1:21">
      <c r="A7" s="223" t="s">
        <v>77</v>
      </c>
      <c r="B7" s="223" t="s">
        <v>78</v>
      </c>
      <c r="C7" s="223" t="s">
        <v>79</v>
      </c>
      <c r="D7" s="223" t="s">
        <v>80</v>
      </c>
      <c r="E7" s="223">
        <v>4</v>
      </c>
      <c r="F7" s="223">
        <v>5</v>
      </c>
      <c r="G7" s="223">
        <v>6</v>
      </c>
      <c r="H7" s="223">
        <v>7</v>
      </c>
      <c r="I7" s="223" t="s">
        <v>81</v>
      </c>
      <c r="J7" s="223">
        <v>9</v>
      </c>
      <c r="K7" s="223">
        <v>10</v>
      </c>
      <c r="L7" s="223">
        <v>11</v>
      </c>
      <c r="M7" s="223">
        <v>12</v>
      </c>
      <c r="N7" s="223">
        <v>13</v>
      </c>
      <c r="O7" s="223" t="s">
        <v>82</v>
      </c>
      <c r="P7" s="223" t="s">
        <v>83</v>
      </c>
      <c r="Q7" s="223">
        <v>16</v>
      </c>
      <c r="R7" s="223">
        <v>17</v>
      </c>
      <c r="S7" s="223">
        <v>18</v>
      </c>
      <c r="T7" s="223">
        <v>19</v>
      </c>
      <c r="U7" s="223">
        <v>20</v>
      </c>
    </row>
    <row r="8" s="244" customFormat="1" ht="14.25" customHeight="1" spans="1:21">
      <c r="A8" s="223" t="s">
        <v>61</v>
      </c>
      <c r="B8" s="245">
        <f>SUM(B9)</f>
        <v>114.558028</v>
      </c>
      <c r="C8" s="245">
        <f t="shared" ref="B8:U8" si="0">SUM(C9)</f>
        <v>114.558028</v>
      </c>
      <c r="D8" s="245">
        <f t="shared" si="0"/>
        <v>114.558028</v>
      </c>
      <c r="E8" s="225">
        <f t="shared" si="0"/>
        <v>114.558028</v>
      </c>
      <c r="F8" s="225">
        <f t="shared" si="0"/>
        <v>0</v>
      </c>
      <c r="G8" s="225">
        <f t="shared" si="0"/>
        <v>0</v>
      </c>
      <c r="H8" s="225">
        <f t="shared" si="0"/>
        <v>0</v>
      </c>
      <c r="I8" s="225">
        <f t="shared" si="0"/>
        <v>0</v>
      </c>
      <c r="J8" s="225">
        <f t="shared" si="0"/>
        <v>0</v>
      </c>
      <c r="K8" s="225">
        <f t="shared" si="0"/>
        <v>0</v>
      </c>
      <c r="L8" s="225">
        <f t="shared" si="0"/>
        <v>0</v>
      </c>
      <c r="M8" s="225">
        <f t="shared" si="0"/>
        <v>0</v>
      </c>
      <c r="N8" s="225">
        <f t="shared" si="0"/>
        <v>0</v>
      </c>
      <c r="O8" s="225">
        <f t="shared" si="0"/>
        <v>3</v>
      </c>
      <c r="P8" s="225">
        <f t="shared" si="0"/>
        <v>3</v>
      </c>
      <c r="Q8" s="225">
        <f t="shared" si="0"/>
        <v>3</v>
      </c>
      <c r="R8" s="225">
        <f t="shared" si="0"/>
        <v>0</v>
      </c>
      <c r="S8" s="225">
        <f t="shared" si="0"/>
        <v>0</v>
      </c>
      <c r="T8" s="225">
        <f t="shared" si="0"/>
        <v>0</v>
      </c>
      <c r="U8" s="225">
        <f t="shared" si="0"/>
        <v>0</v>
      </c>
    </row>
    <row r="9" ht="15.75" spans="1:21">
      <c r="A9" s="227" t="s">
        <v>84</v>
      </c>
      <c r="B9" s="245">
        <v>114.558028</v>
      </c>
      <c r="C9" s="245">
        <v>114.558028</v>
      </c>
      <c r="D9" s="245">
        <v>114.558028</v>
      </c>
      <c r="E9" s="225">
        <v>114.558028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225">
        <v>3</v>
      </c>
      <c r="P9" s="225">
        <v>3</v>
      </c>
      <c r="Q9" s="225">
        <v>3</v>
      </c>
      <c r="R9" s="225">
        <v>0</v>
      </c>
      <c r="S9" s="225">
        <v>0</v>
      </c>
      <c r="T9" s="225">
        <v>0</v>
      </c>
      <c r="U9" s="225">
        <v>0</v>
      </c>
    </row>
    <row r="10" spans="1:21">
      <c r="A10" s="246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</row>
  </sheetData>
  <mergeCells count="14">
    <mergeCell ref="A2:U2"/>
    <mergeCell ref="A3:C3"/>
    <mergeCell ref="C4:N4"/>
    <mergeCell ref="O4:U4"/>
    <mergeCell ref="D5:G5"/>
    <mergeCell ref="I5:N5"/>
    <mergeCell ref="P5:S5"/>
    <mergeCell ref="A4:A6"/>
    <mergeCell ref="B4:B6"/>
    <mergeCell ref="C5:C6"/>
    <mergeCell ref="H5:H6"/>
    <mergeCell ref="O5:O6"/>
    <mergeCell ref="T5:T6"/>
    <mergeCell ref="U5:U6"/>
  </mergeCells>
  <pageMargins left="0.75" right="0.75" top="1" bottom="1" header="0.5" footer="0.5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AF16"/>
  <sheetViews>
    <sheetView workbookViewId="0">
      <selection activeCell="A10" sqref="A10:A16"/>
    </sheetView>
  </sheetViews>
  <sheetFormatPr defaultColWidth="10" defaultRowHeight="13.5"/>
  <cols>
    <col min="1" max="1" width="26.5" style="92" customWidth="1"/>
    <col min="2" max="2" width="13.6333333333333" style="241" customWidth="1"/>
    <col min="3" max="3" width="14.5" style="241" customWidth="1"/>
    <col min="4" max="4" width="10.6333333333333" style="92" customWidth="1"/>
    <col min="5" max="5" width="9.5" style="92" customWidth="1"/>
    <col min="6" max="6" width="10.1333333333333" style="92" customWidth="1"/>
    <col min="7" max="7" width="10.75" style="92" customWidth="1"/>
    <col min="8" max="8" width="9.5" style="92" customWidth="1"/>
    <col min="9" max="9" width="8.88333333333333" style="92" customWidth="1"/>
    <col min="10" max="10" width="8.75" style="92" customWidth="1"/>
    <col min="11" max="11" width="11.5" style="92" customWidth="1"/>
    <col min="12" max="12" width="12.6333333333333" style="92" customWidth="1"/>
    <col min="13" max="13" width="11.75" style="92" customWidth="1"/>
    <col min="14" max="14" width="12.5" style="92" customWidth="1"/>
    <col min="15" max="15" width="12.8833333333333" style="92" customWidth="1"/>
    <col min="16" max="16" width="11" style="92" customWidth="1"/>
    <col min="17" max="17" width="11.5" style="92" customWidth="1"/>
    <col min="18" max="18" width="11.25" style="92" customWidth="1"/>
    <col min="19" max="19" width="8.88333333333333" style="92" customWidth="1"/>
    <col min="20" max="20" width="12.1333333333333" style="92" customWidth="1"/>
    <col min="21" max="22" width="9.38333333333333" style="92" customWidth="1"/>
    <col min="23" max="23" width="10" style="92" customWidth="1"/>
    <col min="24" max="24" width="11.1333333333333" style="92" customWidth="1"/>
    <col min="25" max="25" width="9.25" style="92" customWidth="1"/>
    <col min="26" max="26" width="10" style="92" customWidth="1"/>
    <col min="27" max="27" width="11.3833333333333" style="92" customWidth="1"/>
    <col min="28" max="28" width="10.5" style="92" customWidth="1"/>
    <col min="29" max="29" width="11.3833333333333" style="92" customWidth="1"/>
    <col min="30" max="31" width="15.1333333333333" style="92" customWidth="1"/>
    <col min="32" max="33" width="12.5" style="92" customWidth="1"/>
    <col min="34" max="16384" width="10" style="92"/>
  </cols>
  <sheetData>
    <row r="1" ht="14.25" customHeight="1" spans="1:32">
      <c r="A1" s="218" t="s">
        <v>85</v>
      </c>
      <c r="B1" s="242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</row>
    <row r="2" ht="29.45" customHeight="1" spans="1:32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</row>
    <row r="3" ht="14.25" customHeight="1" spans="1:32">
      <c r="A3" s="220"/>
      <c r="B3" s="220"/>
      <c r="C3" s="220"/>
      <c r="D3" s="220"/>
      <c r="E3" s="220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18" t="s">
        <v>2</v>
      </c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ht="14.25" customHeight="1" spans="1:32">
      <c r="A4" s="222" t="s">
        <v>57</v>
      </c>
      <c r="B4" s="222" t="s">
        <v>87</v>
      </c>
      <c r="C4" s="222"/>
      <c r="D4" s="222" t="s">
        <v>88</v>
      </c>
      <c r="E4" s="222"/>
      <c r="F4" s="222"/>
      <c r="G4" s="222"/>
      <c r="H4" s="222"/>
      <c r="I4" s="222"/>
      <c r="J4" s="222"/>
      <c r="K4" s="222" t="s">
        <v>89</v>
      </c>
      <c r="L4" s="222" t="s">
        <v>90</v>
      </c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 t="s">
        <v>91</v>
      </c>
      <c r="AE4" s="222"/>
      <c r="AF4" s="222"/>
    </row>
    <row r="5" ht="18.95" customHeight="1" spans="1:32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 t="s">
        <v>61</v>
      </c>
      <c r="M5" s="222" t="s">
        <v>92</v>
      </c>
      <c r="N5" s="222" t="s">
        <v>93</v>
      </c>
      <c r="O5" s="222" t="s">
        <v>65</v>
      </c>
      <c r="P5" s="222"/>
      <c r="Q5" s="222"/>
      <c r="R5" s="222"/>
      <c r="S5" s="222"/>
      <c r="T5" s="222"/>
      <c r="U5" s="222"/>
      <c r="V5" s="222"/>
      <c r="W5" s="222"/>
      <c r="X5" s="222" t="s">
        <v>66</v>
      </c>
      <c r="Y5" s="222"/>
      <c r="Z5" s="222"/>
      <c r="AA5" s="222" t="s">
        <v>67</v>
      </c>
      <c r="AB5" s="222"/>
      <c r="AC5" s="222"/>
      <c r="AD5" s="222" t="s">
        <v>61</v>
      </c>
      <c r="AE5" s="222" t="s">
        <v>66</v>
      </c>
      <c r="AF5" s="222" t="s">
        <v>67</v>
      </c>
    </row>
    <row r="6" ht="14.25" customHeight="1" spans="1:32">
      <c r="A6" s="222"/>
      <c r="B6" s="222"/>
      <c r="C6" s="222"/>
      <c r="D6" s="222" t="s">
        <v>61</v>
      </c>
      <c r="E6" s="222" t="s">
        <v>94</v>
      </c>
      <c r="F6" s="222"/>
      <c r="G6" s="222"/>
      <c r="H6" s="222" t="s">
        <v>95</v>
      </c>
      <c r="I6" s="222"/>
      <c r="J6" s="222"/>
      <c r="K6" s="222"/>
      <c r="L6" s="222"/>
      <c r="M6" s="222"/>
      <c r="N6" s="222"/>
      <c r="O6" s="222" t="s">
        <v>69</v>
      </c>
      <c r="P6" s="222"/>
      <c r="Q6" s="222"/>
      <c r="R6" s="222" t="s">
        <v>70</v>
      </c>
      <c r="S6" s="222"/>
      <c r="T6" s="222"/>
      <c r="U6" s="222" t="s">
        <v>71</v>
      </c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</row>
    <row r="7" ht="26.1" customHeight="1" spans="1:32">
      <c r="A7" s="222"/>
      <c r="B7" s="222" t="s">
        <v>96</v>
      </c>
      <c r="C7" s="222" t="s">
        <v>97</v>
      </c>
      <c r="D7" s="222"/>
      <c r="E7" s="222" t="s">
        <v>68</v>
      </c>
      <c r="F7" s="222" t="s">
        <v>98</v>
      </c>
      <c r="G7" s="222" t="s">
        <v>99</v>
      </c>
      <c r="H7" s="222" t="s">
        <v>68</v>
      </c>
      <c r="I7" s="222" t="s">
        <v>98</v>
      </c>
      <c r="J7" s="222" t="s">
        <v>99</v>
      </c>
      <c r="K7" s="222"/>
      <c r="L7" s="222"/>
      <c r="M7" s="222"/>
      <c r="N7" s="222"/>
      <c r="O7" s="222" t="s">
        <v>68</v>
      </c>
      <c r="P7" s="222" t="s">
        <v>98</v>
      </c>
      <c r="Q7" s="222" t="s">
        <v>99</v>
      </c>
      <c r="R7" s="222" t="s">
        <v>68</v>
      </c>
      <c r="S7" s="222" t="s">
        <v>98</v>
      </c>
      <c r="T7" s="222" t="s">
        <v>99</v>
      </c>
      <c r="U7" s="222" t="s">
        <v>68</v>
      </c>
      <c r="V7" s="222" t="s">
        <v>98</v>
      </c>
      <c r="W7" s="222" t="s">
        <v>99</v>
      </c>
      <c r="X7" s="222" t="s">
        <v>68</v>
      </c>
      <c r="Y7" s="222" t="s">
        <v>98</v>
      </c>
      <c r="Z7" s="222" t="s">
        <v>99</v>
      </c>
      <c r="AA7" s="222" t="s">
        <v>68</v>
      </c>
      <c r="AB7" s="222" t="s">
        <v>98</v>
      </c>
      <c r="AC7" s="222" t="s">
        <v>99</v>
      </c>
      <c r="AD7" s="222"/>
      <c r="AE7" s="222"/>
      <c r="AF7" s="222"/>
    </row>
    <row r="8" ht="35.65" customHeight="1" spans="1:32">
      <c r="A8" s="223"/>
      <c r="B8" s="223"/>
      <c r="C8" s="223"/>
      <c r="D8" s="223" t="s">
        <v>100</v>
      </c>
      <c r="E8" s="223" t="s">
        <v>101</v>
      </c>
      <c r="F8" s="223">
        <v>3</v>
      </c>
      <c r="G8" s="223">
        <v>4</v>
      </c>
      <c r="H8" s="223" t="s">
        <v>102</v>
      </c>
      <c r="I8" s="223">
        <v>6</v>
      </c>
      <c r="J8" s="223">
        <v>7</v>
      </c>
      <c r="K8" s="223" t="s">
        <v>103</v>
      </c>
      <c r="L8" s="223" t="s">
        <v>104</v>
      </c>
      <c r="M8" s="223" t="s">
        <v>105</v>
      </c>
      <c r="N8" s="223" t="s">
        <v>106</v>
      </c>
      <c r="O8" s="223" t="s">
        <v>107</v>
      </c>
      <c r="P8" s="223">
        <v>13</v>
      </c>
      <c r="Q8" s="223">
        <v>14</v>
      </c>
      <c r="R8" s="223" t="s">
        <v>108</v>
      </c>
      <c r="S8" s="223">
        <v>16</v>
      </c>
      <c r="T8" s="223">
        <v>17</v>
      </c>
      <c r="U8" s="223" t="s">
        <v>109</v>
      </c>
      <c r="V8" s="223">
        <v>19</v>
      </c>
      <c r="W8" s="223">
        <v>20</v>
      </c>
      <c r="X8" s="223" t="s">
        <v>110</v>
      </c>
      <c r="Y8" s="223">
        <v>22</v>
      </c>
      <c r="Z8" s="223">
        <v>23</v>
      </c>
      <c r="AA8" s="223" t="s">
        <v>111</v>
      </c>
      <c r="AB8" s="223">
        <v>25</v>
      </c>
      <c r="AC8" s="223">
        <v>26</v>
      </c>
      <c r="AD8" s="223" t="s">
        <v>112</v>
      </c>
      <c r="AE8" s="223">
        <v>28</v>
      </c>
      <c r="AF8" s="223">
        <v>29</v>
      </c>
    </row>
    <row r="9" s="168" customFormat="1" ht="30" customHeight="1" spans="1:32">
      <c r="A9" s="227" t="s">
        <v>113</v>
      </c>
      <c r="B9" s="215"/>
      <c r="C9" s="225"/>
      <c r="D9" s="225">
        <v>0.48</v>
      </c>
      <c r="E9" s="225">
        <v>0.48</v>
      </c>
      <c r="F9" s="225">
        <v>0.48</v>
      </c>
      <c r="G9" s="225"/>
      <c r="H9" s="225"/>
      <c r="I9" s="225"/>
      <c r="J9" s="225"/>
      <c r="K9" s="225">
        <v>114.558028</v>
      </c>
      <c r="L9" s="225">
        <v>114.558028</v>
      </c>
      <c r="M9" s="225">
        <v>114.558028</v>
      </c>
      <c r="N9" s="225"/>
      <c r="O9" s="225">
        <v>114.558028</v>
      </c>
      <c r="P9" s="225">
        <v>114.558028</v>
      </c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</row>
    <row r="10" ht="20.25" customHeight="1" spans="1:32">
      <c r="A10" s="227"/>
      <c r="B10" s="243" t="s">
        <v>114</v>
      </c>
      <c r="C10" s="226" t="s">
        <v>115</v>
      </c>
      <c r="D10" s="225">
        <v>0.48</v>
      </c>
      <c r="E10" s="225"/>
      <c r="F10" s="225">
        <v>0.48</v>
      </c>
      <c r="G10" s="225"/>
      <c r="H10" s="225"/>
      <c r="I10" s="225"/>
      <c r="J10" s="225"/>
      <c r="K10" s="225">
        <v>87.891848</v>
      </c>
      <c r="L10" s="225">
        <v>87.891848</v>
      </c>
      <c r="M10" s="225">
        <v>87.891848</v>
      </c>
      <c r="N10" s="225"/>
      <c r="O10" s="225">
        <v>87.891848</v>
      </c>
      <c r="P10" s="225">
        <v>87.891848</v>
      </c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</row>
    <row r="11" ht="15.75" spans="1:32">
      <c r="A11" s="227"/>
      <c r="B11" s="243" t="s">
        <v>116</v>
      </c>
      <c r="C11" s="226" t="s">
        <v>117</v>
      </c>
      <c r="D11" s="225"/>
      <c r="E11" s="225"/>
      <c r="F11" s="225"/>
      <c r="G11" s="225"/>
      <c r="H11" s="225"/>
      <c r="I11" s="225"/>
      <c r="J11" s="225"/>
      <c r="K11" s="225">
        <v>0.8</v>
      </c>
      <c r="L11" s="225">
        <v>0.8</v>
      </c>
      <c r="M11" s="225">
        <v>0.8</v>
      </c>
      <c r="N11" s="225"/>
      <c r="O11" s="225">
        <v>0.8</v>
      </c>
      <c r="P11" s="225">
        <v>0.8</v>
      </c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</row>
    <row r="12" ht="15.75" spans="1:32">
      <c r="A12" s="227"/>
      <c r="B12" s="243" t="s">
        <v>118</v>
      </c>
      <c r="C12" s="226" t="s">
        <v>119</v>
      </c>
      <c r="D12" s="225"/>
      <c r="E12" s="225"/>
      <c r="F12" s="225"/>
      <c r="G12" s="225"/>
      <c r="H12" s="225"/>
      <c r="I12" s="225"/>
      <c r="J12" s="225"/>
      <c r="K12" s="225">
        <v>10.7172</v>
      </c>
      <c r="L12" s="225">
        <v>10.7172</v>
      </c>
      <c r="M12" s="225">
        <v>10.7172</v>
      </c>
      <c r="N12" s="225"/>
      <c r="O12" s="225">
        <v>10.7172</v>
      </c>
      <c r="P12" s="225">
        <v>10.7172</v>
      </c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</row>
    <row r="13" ht="15.75" spans="1:32">
      <c r="A13" s="227"/>
      <c r="B13" s="243" t="s">
        <v>120</v>
      </c>
      <c r="C13" s="226" t="s">
        <v>121</v>
      </c>
      <c r="D13" s="225"/>
      <c r="E13" s="225"/>
      <c r="F13" s="225"/>
      <c r="G13" s="225"/>
      <c r="H13" s="225"/>
      <c r="I13" s="225"/>
      <c r="J13" s="225"/>
      <c r="K13" s="225">
        <v>0.730476</v>
      </c>
      <c r="L13" s="225">
        <v>0.730476</v>
      </c>
      <c r="M13" s="225">
        <v>0.730476</v>
      </c>
      <c r="N13" s="225"/>
      <c r="O13" s="225">
        <v>0.730476</v>
      </c>
      <c r="P13" s="225">
        <v>0.730476</v>
      </c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</row>
    <row r="14" ht="15.75" spans="1:32">
      <c r="A14" s="227"/>
      <c r="B14" s="243" t="s">
        <v>122</v>
      </c>
      <c r="C14" s="226" t="s">
        <v>123</v>
      </c>
      <c r="D14" s="225"/>
      <c r="E14" s="225"/>
      <c r="F14" s="225"/>
      <c r="G14" s="225"/>
      <c r="H14" s="225"/>
      <c r="I14" s="225"/>
      <c r="J14" s="225"/>
      <c r="K14" s="225">
        <v>0.768</v>
      </c>
      <c r="L14" s="225">
        <v>0.768</v>
      </c>
      <c r="M14" s="225">
        <v>0.768</v>
      </c>
      <c r="N14" s="225"/>
      <c r="O14" s="225">
        <v>0.768</v>
      </c>
      <c r="P14" s="225">
        <v>0.768</v>
      </c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</row>
    <row r="15" ht="15.75" spans="1:32">
      <c r="A15" s="227"/>
      <c r="B15" s="243" t="s">
        <v>124</v>
      </c>
      <c r="C15" s="226" t="s">
        <v>125</v>
      </c>
      <c r="D15" s="225"/>
      <c r="E15" s="225"/>
      <c r="F15" s="225"/>
      <c r="G15" s="225"/>
      <c r="H15" s="225"/>
      <c r="I15" s="225"/>
      <c r="J15" s="225"/>
      <c r="K15" s="225">
        <v>3.025512</v>
      </c>
      <c r="L15" s="225">
        <v>3.025512</v>
      </c>
      <c r="M15" s="225">
        <v>3.025512</v>
      </c>
      <c r="N15" s="225"/>
      <c r="O15" s="225">
        <v>3.025512</v>
      </c>
      <c r="P15" s="225">
        <v>3.025512</v>
      </c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</row>
    <row r="16" ht="15.75" spans="1:32">
      <c r="A16" s="227"/>
      <c r="B16" s="243" t="s">
        <v>126</v>
      </c>
      <c r="C16" s="226" t="s">
        <v>127</v>
      </c>
      <c r="D16" s="225"/>
      <c r="E16" s="225"/>
      <c r="F16" s="225"/>
      <c r="G16" s="225"/>
      <c r="H16" s="225"/>
      <c r="I16" s="225"/>
      <c r="J16" s="225"/>
      <c r="K16" s="225">
        <v>10.624992</v>
      </c>
      <c r="L16" s="225">
        <v>10.624992</v>
      </c>
      <c r="M16" s="225">
        <v>10.624992</v>
      </c>
      <c r="N16" s="225"/>
      <c r="O16" s="225">
        <v>10.624992</v>
      </c>
      <c r="P16" s="225">
        <v>10.624992</v>
      </c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</row>
  </sheetData>
  <mergeCells count="25">
    <mergeCell ref="A2:Q2"/>
    <mergeCell ref="A3:E3"/>
    <mergeCell ref="L4:AC4"/>
    <mergeCell ref="AD4:AF4"/>
    <mergeCell ref="O5:W5"/>
    <mergeCell ref="E6:G6"/>
    <mergeCell ref="H6:J6"/>
    <mergeCell ref="O6:Q6"/>
    <mergeCell ref="R6:T6"/>
    <mergeCell ref="U6:W6"/>
    <mergeCell ref="A8:C8"/>
    <mergeCell ref="A4:A7"/>
    <mergeCell ref="A10:A16"/>
    <mergeCell ref="D6:D7"/>
    <mergeCell ref="K4:K7"/>
    <mergeCell ref="L5:L7"/>
    <mergeCell ref="M5:M7"/>
    <mergeCell ref="N5:N7"/>
    <mergeCell ref="AD5:AD7"/>
    <mergeCell ref="AE5:AE7"/>
    <mergeCell ref="AF5:AF7"/>
    <mergeCell ref="B4:C6"/>
    <mergeCell ref="D4:J5"/>
    <mergeCell ref="X5:Z6"/>
    <mergeCell ref="AA5:AC6"/>
  </mergeCells>
  <pageMargins left="0.75" right="0.75" top="1" bottom="1" header="0.5" footer="0.5"/>
  <pageSetup paperSize="9" scale="3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R33"/>
  <sheetViews>
    <sheetView topLeftCell="A17" workbookViewId="0">
      <selection activeCell="H25" sqref="H25"/>
    </sheetView>
  </sheetViews>
  <sheetFormatPr defaultColWidth="10" defaultRowHeight="13.5"/>
  <cols>
    <col min="1" max="1" width="28" style="92" customWidth="1"/>
    <col min="2" max="2" width="21.6333333333333" style="92" customWidth="1"/>
    <col min="3" max="3" width="10.75" style="92" customWidth="1"/>
    <col min="4" max="4" width="16.8833333333333" style="92" customWidth="1"/>
    <col min="5" max="5" width="8.75" style="92" customWidth="1"/>
    <col min="6" max="7" width="12.75" style="92" customWidth="1"/>
    <col min="8" max="8" width="11.1333333333333" style="92" customWidth="1"/>
    <col min="9" max="9" width="11.5" style="92" customWidth="1"/>
    <col min="10" max="10" width="9" style="92" customWidth="1"/>
    <col min="11" max="11" width="9.25" style="92" customWidth="1"/>
    <col min="12" max="12" width="10" style="92" customWidth="1"/>
    <col min="13" max="13" width="12.8833333333333" style="92" customWidth="1"/>
    <col min="14" max="14" width="10.3833333333333" style="92" customWidth="1"/>
    <col min="15" max="15" width="9.63333333333333" style="92" customWidth="1"/>
    <col min="16" max="16" width="7.88333333333333" style="92" customWidth="1"/>
    <col min="17" max="17" width="7.63333333333333" style="92" customWidth="1"/>
    <col min="18" max="18" width="12" style="92" customWidth="1"/>
    <col min="19" max="16384" width="10" style="92"/>
  </cols>
  <sheetData>
    <row r="1" ht="14.25" customHeight="1" spans="1:18">
      <c r="A1" s="234" t="s">
        <v>128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</row>
    <row r="2" ht="31.35" customHeight="1" spans="1:18">
      <c r="A2" s="219" t="s">
        <v>129</v>
      </c>
      <c r="B2" s="219"/>
      <c r="C2" s="219"/>
      <c r="D2" s="219"/>
      <c r="E2" s="219"/>
      <c r="F2" s="219"/>
      <c r="G2" s="219"/>
      <c r="H2" s="219"/>
      <c r="I2" s="219"/>
      <c r="J2" s="219"/>
      <c r="K2" s="221"/>
      <c r="L2" s="221"/>
      <c r="M2" s="221"/>
      <c r="N2" s="221"/>
      <c r="O2" s="221"/>
      <c r="P2" s="221"/>
      <c r="Q2" s="221"/>
      <c r="R2" s="221"/>
    </row>
    <row r="3" ht="14.25" customHeight="1" spans="1:18">
      <c r="A3" s="220"/>
      <c r="B3" s="220"/>
      <c r="C3" s="220"/>
      <c r="D3" s="220"/>
      <c r="E3" s="220"/>
      <c r="F3" s="220"/>
      <c r="G3" s="221"/>
      <c r="H3" s="221"/>
      <c r="I3" s="221"/>
      <c r="J3" s="234" t="s">
        <v>2</v>
      </c>
      <c r="K3" s="221"/>
      <c r="L3" s="221"/>
      <c r="M3" s="221"/>
      <c r="N3" s="221"/>
      <c r="O3" s="221"/>
      <c r="P3" s="221"/>
      <c r="Q3" s="221"/>
      <c r="R3" s="221"/>
    </row>
    <row r="4" ht="14.25" customHeight="1" spans="1:18">
      <c r="A4" s="222" t="s">
        <v>57</v>
      </c>
      <c r="B4" s="222" t="s">
        <v>130</v>
      </c>
      <c r="C4" s="222" t="s">
        <v>131</v>
      </c>
      <c r="D4" s="222"/>
      <c r="E4" s="222" t="s">
        <v>132</v>
      </c>
      <c r="F4" s="222"/>
      <c r="G4" s="222" t="s">
        <v>133</v>
      </c>
      <c r="H4" s="222" t="s">
        <v>65</v>
      </c>
      <c r="I4" s="222"/>
      <c r="J4" s="222"/>
      <c r="K4" s="222"/>
      <c r="L4" s="222" t="s">
        <v>66</v>
      </c>
      <c r="M4" s="222" t="s">
        <v>67</v>
      </c>
      <c r="N4" s="222"/>
      <c r="O4" s="222"/>
      <c r="P4" s="222"/>
      <c r="Q4" s="222"/>
      <c r="R4" s="222"/>
    </row>
    <row r="5" ht="34.9" customHeight="1" spans="1:18">
      <c r="A5" s="222"/>
      <c r="B5" s="222"/>
      <c r="C5" s="222" t="s">
        <v>96</v>
      </c>
      <c r="D5" s="222" t="s">
        <v>97</v>
      </c>
      <c r="E5" s="222" t="s">
        <v>96</v>
      </c>
      <c r="F5" s="222" t="s">
        <v>97</v>
      </c>
      <c r="G5" s="222"/>
      <c r="H5" s="222" t="s">
        <v>68</v>
      </c>
      <c r="I5" s="222" t="s">
        <v>69</v>
      </c>
      <c r="J5" s="222" t="s">
        <v>70</v>
      </c>
      <c r="K5" s="222" t="s">
        <v>71</v>
      </c>
      <c r="L5" s="222"/>
      <c r="M5" s="222" t="s">
        <v>68</v>
      </c>
      <c r="N5" s="222" t="s">
        <v>72</v>
      </c>
      <c r="O5" s="222" t="s">
        <v>73</v>
      </c>
      <c r="P5" s="222" t="s">
        <v>74</v>
      </c>
      <c r="Q5" s="222" t="s">
        <v>75</v>
      </c>
      <c r="R5" s="222" t="s">
        <v>76</v>
      </c>
    </row>
    <row r="6" ht="24.95" customHeight="1" spans="1:18">
      <c r="A6" s="223" t="s">
        <v>77</v>
      </c>
      <c r="B6" s="223"/>
      <c r="C6" s="223"/>
      <c r="D6" s="223"/>
      <c r="E6" s="223"/>
      <c r="F6" s="223"/>
      <c r="G6" s="223" t="s">
        <v>134</v>
      </c>
      <c r="H6" s="223" t="s">
        <v>135</v>
      </c>
      <c r="I6" s="223">
        <v>3</v>
      </c>
      <c r="J6" s="223">
        <v>4</v>
      </c>
      <c r="K6" s="223">
        <v>5</v>
      </c>
      <c r="L6" s="223">
        <v>6</v>
      </c>
      <c r="M6" s="223" t="s">
        <v>136</v>
      </c>
      <c r="N6" s="223">
        <v>8</v>
      </c>
      <c r="O6" s="223">
        <v>9</v>
      </c>
      <c r="P6" s="223">
        <v>10</v>
      </c>
      <c r="Q6" s="223">
        <v>11</v>
      </c>
      <c r="R6" s="223">
        <v>12</v>
      </c>
    </row>
    <row r="7" ht="18" customHeight="1" spans="1:18">
      <c r="A7" s="235" t="s">
        <v>61</v>
      </c>
      <c r="B7" s="236"/>
      <c r="C7" s="236"/>
      <c r="D7" s="236"/>
      <c r="E7" s="236"/>
      <c r="F7" s="237"/>
      <c r="G7" s="238">
        <v>114.558028</v>
      </c>
      <c r="H7" s="238">
        <v>114.558028</v>
      </c>
      <c r="I7" s="238">
        <v>114.558028</v>
      </c>
      <c r="J7" s="238"/>
      <c r="K7" s="238"/>
      <c r="L7" s="238"/>
      <c r="M7" s="238"/>
      <c r="N7" s="238"/>
      <c r="O7" s="238"/>
      <c r="P7" s="238"/>
      <c r="Q7" s="238"/>
      <c r="R7" s="238"/>
    </row>
    <row r="8" ht="15.75" spans="1:18">
      <c r="A8" s="239" t="s">
        <v>84</v>
      </c>
      <c r="B8" s="236"/>
      <c r="C8" s="236"/>
      <c r="D8" s="236"/>
      <c r="E8" s="236"/>
      <c r="F8" s="237"/>
      <c r="G8" s="238">
        <v>114.558028</v>
      </c>
      <c r="H8" s="238">
        <v>114.558028</v>
      </c>
      <c r="I8" s="238">
        <v>114.558028</v>
      </c>
      <c r="J8" s="238"/>
      <c r="K8" s="238"/>
      <c r="L8" s="238"/>
      <c r="M8" s="238"/>
      <c r="N8" s="238"/>
      <c r="O8" s="238"/>
      <c r="P8" s="238"/>
      <c r="Q8" s="238"/>
      <c r="R8" s="238"/>
    </row>
    <row r="9" ht="15.75" spans="1:18">
      <c r="A9" s="236"/>
      <c r="B9" s="240" t="s">
        <v>137</v>
      </c>
      <c r="C9" s="236"/>
      <c r="D9" s="236"/>
      <c r="E9" s="236"/>
      <c r="F9" s="236"/>
      <c r="G9" s="238">
        <v>103.984332</v>
      </c>
      <c r="H9" s="238">
        <v>103.984332</v>
      </c>
      <c r="I9" s="238">
        <v>103.984332</v>
      </c>
      <c r="J9" s="238"/>
      <c r="K9" s="238"/>
      <c r="L9" s="238"/>
      <c r="M9" s="238"/>
      <c r="N9" s="238"/>
      <c r="O9" s="238"/>
      <c r="P9" s="238"/>
      <c r="Q9" s="238"/>
      <c r="R9" s="238"/>
    </row>
    <row r="10" ht="15.75" spans="1:18">
      <c r="A10" s="236"/>
      <c r="B10" s="236"/>
      <c r="C10" s="240" t="s">
        <v>114</v>
      </c>
      <c r="D10" s="240" t="s">
        <v>115</v>
      </c>
      <c r="E10" s="240" t="s">
        <v>138</v>
      </c>
      <c r="F10" s="240" t="s">
        <v>139</v>
      </c>
      <c r="G10" s="238">
        <v>2.1807</v>
      </c>
      <c r="H10" s="238">
        <v>2.1807</v>
      </c>
      <c r="I10" s="238">
        <v>2.1807</v>
      </c>
      <c r="J10" s="238"/>
      <c r="K10" s="238"/>
      <c r="L10" s="238"/>
      <c r="M10" s="238"/>
      <c r="N10" s="238"/>
      <c r="O10" s="238"/>
      <c r="P10" s="238"/>
      <c r="Q10" s="238"/>
      <c r="R10" s="238"/>
    </row>
    <row r="11" ht="15.75" spans="1:18">
      <c r="A11" s="236"/>
      <c r="B11" s="236"/>
      <c r="C11" s="240" t="s">
        <v>114</v>
      </c>
      <c r="D11" s="240" t="s">
        <v>115</v>
      </c>
      <c r="E11" s="240" t="s">
        <v>138</v>
      </c>
      <c r="F11" s="240" t="s">
        <v>139</v>
      </c>
      <c r="G11" s="238">
        <v>11.3844</v>
      </c>
      <c r="H11" s="238">
        <v>11.3844</v>
      </c>
      <c r="I11" s="238">
        <v>11.3844</v>
      </c>
      <c r="J11" s="238"/>
      <c r="K11" s="238"/>
      <c r="L11" s="238"/>
      <c r="M11" s="238"/>
      <c r="N11" s="238"/>
      <c r="O11" s="238"/>
      <c r="P11" s="238"/>
      <c r="Q11" s="238"/>
      <c r="R11" s="238"/>
    </row>
    <row r="12" ht="15.75" spans="1:18">
      <c r="A12" s="236"/>
      <c r="B12" s="236"/>
      <c r="C12" s="240" t="s">
        <v>114</v>
      </c>
      <c r="D12" s="240" t="s">
        <v>115</v>
      </c>
      <c r="E12" s="240" t="s">
        <v>140</v>
      </c>
      <c r="F12" s="240" t="s">
        <v>141</v>
      </c>
      <c r="G12" s="238">
        <v>26.1684</v>
      </c>
      <c r="H12" s="238">
        <v>26.1684</v>
      </c>
      <c r="I12" s="238">
        <v>26.1684</v>
      </c>
      <c r="J12" s="238"/>
      <c r="K12" s="238"/>
      <c r="L12" s="238"/>
      <c r="M12" s="238"/>
      <c r="N12" s="238"/>
      <c r="O12" s="238"/>
      <c r="P12" s="238"/>
      <c r="Q12" s="238"/>
      <c r="R12" s="238"/>
    </row>
    <row r="13" ht="15.75" spans="1:18">
      <c r="A13" s="236"/>
      <c r="B13" s="236"/>
      <c r="C13" s="240" t="s">
        <v>118</v>
      </c>
      <c r="D13" s="240" t="s">
        <v>119</v>
      </c>
      <c r="E13" s="240" t="s">
        <v>142</v>
      </c>
      <c r="F13" s="240" t="s">
        <v>119</v>
      </c>
      <c r="G13" s="238">
        <v>10.7172</v>
      </c>
      <c r="H13" s="238">
        <v>10.7172</v>
      </c>
      <c r="I13" s="238">
        <v>10.7172</v>
      </c>
      <c r="J13" s="238"/>
      <c r="K13" s="238"/>
      <c r="L13" s="238"/>
      <c r="M13" s="238"/>
      <c r="N13" s="238"/>
      <c r="O13" s="238"/>
      <c r="P13" s="238"/>
      <c r="Q13" s="238"/>
      <c r="R13" s="238"/>
    </row>
    <row r="14" ht="15.75" spans="1:18">
      <c r="A14" s="236"/>
      <c r="B14" s="236"/>
      <c r="C14" s="240" t="s">
        <v>120</v>
      </c>
      <c r="D14" s="240" t="s">
        <v>121</v>
      </c>
      <c r="E14" s="240" t="s">
        <v>143</v>
      </c>
      <c r="F14" s="240" t="s">
        <v>144</v>
      </c>
      <c r="G14" s="238">
        <v>0.265644</v>
      </c>
      <c r="H14" s="238">
        <v>0.265644</v>
      </c>
      <c r="I14" s="238">
        <v>0.265644</v>
      </c>
      <c r="J14" s="238"/>
      <c r="K14" s="238"/>
      <c r="L14" s="238"/>
      <c r="M14" s="238"/>
      <c r="N14" s="238"/>
      <c r="O14" s="238"/>
      <c r="P14" s="238"/>
      <c r="Q14" s="238"/>
      <c r="R14" s="238"/>
    </row>
    <row r="15" ht="15.75" spans="1:18">
      <c r="A15" s="236"/>
      <c r="B15" s="236"/>
      <c r="C15" s="240" t="s">
        <v>120</v>
      </c>
      <c r="D15" s="240" t="s">
        <v>121</v>
      </c>
      <c r="E15" s="240" t="s">
        <v>143</v>
      </c>
      <c r="F15" s="240" t="s">
        <v>144</v>
      </c>
      <c r="G15" s="238">
        <v>0.464832</v>
      </c>
      <c r="H15" s="238">
        <v>0.464832</v>
      </c>
      <c r="I15" s="238">
        <v>0.464832</v>
      </c>
      <c r="J15" s="238"/>
      <c r="K15" s="238"/>
      <c r="L15" s="238"/>
      <c r="M15" s="238"/>
      <c r="N15" s="238"/>
      <c r="O15" s="238"/>
      <c r="P15" s="238"/>
      <c r="Q15" s="238"/>
      <c r="R15" s="238"/>
    </row>
    <row r="16" ht="15.75" spans="1:18">
      <c r="A16" s="236"/>
      <c r="B16" s="236"/>
      <c r="C16" s="240" t="s">
        <v>122</v>
      </c>
      <c r="D16" s="240" t="s">
        <v>123</v>
      </c>
      <c r="E16" s="240" t="s">
        <v>145</v>
      </c>
      <c r="F16" s="240" t="s">
        <v>146</v>
      </c>
      <c r="G16" s="238">
        <v>0.768</v>
      </c>
      <c r="H16" s="238">
        <v>0.768</v>
      </c>
      <c r="I16" s="238">
        <v>0.768</v>
      </c>
      <c r="J16" s="238"/>
      <c r="K16" s="238"/>
      <c r="L16" s="238"/>
      <c r="M16" s="238"/>
      <c r="N16" s="238"/>
      <c r="O16" s="238"/>
      <c r="P16" s="238"/>
      <c r="Q16" s="238"/>
      <c r="R16" s="238"/>
    </row>
    <row r="17" ht="15.75" spans="1:18">
      <c r="A17" s="236"/>
      <c r="B17" s="236"/>
      <c r="C17" s="240" t="s">
        <v>124</v>
      </c>
      <c r="D17" s="240" t="s">
        <v>125</v>
      </c>
      <c r="E17" s="240" t="s">
        <v>147</v>
      </c>
      <c r="F17" s="240" t="s">
        <v>148</v>
      </c>
      <c r="G17" s="238">
        <v>3.025512</v>
      </c>
      <c r="H17" s="238">
        <v>3.025512</v>
      </c>
      <c r="I17" s="238">
        <v>3.025512</v>
      </c>
      <c r="J17" s="238"/>
      <c r="K17" s="238"/>
      <c r="L17" s="238"/>
      <c r="M17" s="238"/>
      <c r="N17" s="238"/>
      <c r="O17" s="238"/>
      <c r="P17" s="238"/>
      <c r="Q17" s="238"/>
      <c r="R17" s="238"/>
    </row>
    <row r="18" ht="15.75" spans="1:18">
      <c r="A18" s="236"/>
      <c r="B18" s="236"/>
      <c r="C18" s="240" t="s">
        <v>126</v>
      </c>
      <c r="D18" s="240" t="s">
        <v>127</v>
      </c>
      <c r="E18" s="240" t="s">
        <v>149</v>
      </c>
      <c r="F18" s="240" t="s">
        <v>150</v>
      </c>
      <c r="G18" s="238">
        <v>10.624992</v>
      </c>
      <c r="H18" s="238">
        <v>10.624992</v>
      </c>
      <c r="I18" s="238">
        <v>10.624992</v>
      </c>
      <c r="J18" s="238"/>
      <c r="K18" s="238"/>
      <c r="L18" s="238"/>
      <c r="M18" s="238"/>
      <c r="N18" s="238"/>
      <c r="O18" s="238"/>
      <c r="P18" s="238"/>
      <c r="Q18" s="238"/>
      <c r="R18" s="238"/>
    </row>
    <row r="19" ht="15.75" spans="1:18">
      <c r="A19" s="236"/>
      <c r="B19" s="236"/>
      <c r="C19" s="240" t="s">
        <v>114</v>
      </c>
      <c r="D19" s="240" t="s">
        <v>115</v>
      </c>
      <c r="E19" s="240" t="s">
        <v>151</v>
      </c>
      <c r="F19" s="240" t="s">
        <v>152</v>
      </c>
      <c r="G19" s="238">
        <v>10.86</v>
      </c>
      <c r="H19" s="238">
        <v>10.86</v>
      </c>
      <c r="I19" s="238">
        <v>10.86</v>
      </c>
      <c r="J19" s="238"/>
      <c r="K19" s="238"/>
      <c r="L19" s="238"/>
      <c r="M19" s="238"/>
      <c r="N19" s="238"/>
      <c r="O19" s="238"/>
      <c r="P19" s="238"/>
      <c r="Q19" s="238"/>
      <c r="R19" s="238"/>
    </row>
    <row r="20" ht="15.75" spans="1:18">
      <c r="A20" s="236"/>
      <c r="B20" s="236"/>
      <c r="C20" s="240" t="s">
        <v>114</v>
      </c>
      <c r="D20" s="240" t="s">
        <v>115</v>
      </c>
      <c r="E20" s="240" t="s">
        <v>151</v>
      </c>
      <c r="F20" s="240" t="s">
        <v>152</v>
      </c>
      <c r="G20" s="238">
        <v>0.852</v>
      </c>
      <c r="H20" s="238">
        <v>0.852</v>
      </c>
      <c r="I20" s="238">
        <v>0.852</v>
      </c>
      <c r="J20" s="238"/>
      <c r="K20" s="238"/>
      <c r="L20" s="238"/>
      <c r="M20" s="238"/>
      <c r="N20" s="238"/>
      <c r="O20" s="238"/>
      <c r="P20" s="238"/>
      <c r="Q20" s="238"/>
      <c r="R20" s="238"/>
    </row>
    <row r="21" ht="15.75" spans="1:18">
      <c r="A21" s="236"/>
      <c r="B21" s="236"/>
      <c r="C21" s="240" t="s">
        <v>114</v>
      </c>
      <c r="D21" s="240" t="s">
        <v>115</v>
      </c>
      <c r="E21" s="240" t="s">
        <v>138</v>
      </c>
      <c r="F21" s="240" t="s">
        <v>139</v>
      </c>
      <c r="G21" s="238">
        <v>5.864652</v>
      </c>
      <c r="H21" s="238">
        <v>5.864652</v>
      </c>
      <c r="I21" s="238">
        <v>5.864652</v>
      </c>
      <c r="J21" s="238"/>
      <c r="K21" s="238"/>
      <c r="L21" s="238"/>
      <c r="M21" s="238"/>
      <c r="N21" s="238"/>
      <c r="O21" s="238"/>
      <c r="P21" s="238"/>
      <c r="Q21" s="238"/>
      <c r="R21" s="238"/>
    </row>
    <row r="22" ht="15.75" spans="1:18">
      <c r="A22" s="236"/>
      <c r="B22" s="236"/>
      <c r="C22" s="240" t="s">
        <v>114</v>
      </c>
      <c r="D22" s="240" t="s">
        <v>115</v>
      </c>
      <c r="E22" s="240" t="s">
        <v>138</v>
      </c>
      <c r="F22" s="240" t="s">
        <v>139</v>
      </c>
      <c r="G22" s="238">
        <v>20.808</v>
      </c>
      <c r="H22" s="238">
        <v>20.808</v>
      </c>
      <c r="I22" s="238">
        <v>20.808</v>
      </c>
      <c r="J22" s="238"/>
      <c r="K22" s="238"/>
      <c r="L22" s="238"/>
      <c r="M22" s="238"/>
      <c r="N22" s="238"/>
      <c r="O22" s="238"/>
      <c r="P22" s="238"/>
      <c r="Q22" s="238"/>
      <c r="R22" s="238"/>
    </row>
    <row r="23" ht="15.75" spans="1:18">
      <c r="A23"/>
      <c r="B23" s="240" t="s">
        <v>153</v>
      </c>
      <c r="C23" s="236"/>
      <c r="D23" s="236"/>
      <c r="E23" s="236"/>
      <c r="F23" s="236"/>
      <c r="G23" s="238">
        <v>10.573696</v>
      </c>
      <c r="H23" s="238">
        <v>10.573696</v>
      </c>
      <c r="I23" s="238">
        <v>10.573696</v>
      </c>
      <c r="J23" s="238"/>
      <c r="K23" s="238"/>
      <c r="L23" s="238"/>
      <c r="M23" s="238"/>
      <c r="N23" s="238"/>
      <c r="O23" s="238"/>
      <c r="P23" s="238"/>
      <c r="Q23" s="238"/>
      <c r="R23" s="238"/>
    </row>
    <row r="24" ht="15.75" spans="1:18">
      <c r="A24" s="236"/>
      <c r="B24" s="236"/>
      <c r="C24" s="240" t="s">
        <v>116</v>
      </c>
      <c r="D24" s="240" t="s">
        <v>117</v>
      </c>
      <c r="E24" s="240" t="s">
        <v>154</v>
      </c>
      <c r="F24" s="240" t="s">
        <v>155</v>
      </c>
      <c r="G24" s="238">
        <v>0.8</v>
      </c>
      <c r="H24" s="238">
        <v>0.8</v>
      </c>
      <c r="I24" s="238">
        <v>0.8</v>
      </c>
      <c r="J24" s="238"/>
      <c r="K24" s="238"/>
      <c r="L24" s="238"/>
      <c r="M24" s="238"/>
      <c r="N24" s="238"/>
      <c r="O24" s="238"/>
      <c r="P24" s="238"/>
      <c r="Q24" s="238"/>
      <c r="R24" s="238"/>
    </row>
    <row r="25" ht="15.75" spans="1:18">
      <c r="A25" s="236"/>
      <c r="B25" s="236"/>
      <c r="C25" s="240" t="s">
        <v>114</v>
      </c>
      <c r="D25" s="240" t="s">
        <v>115</v>
      </c>
      <c r="E25" s="240" t="s">
        <v>156</v>
      </c>
      <c r="F25" s="240" t="s">
        <v>157</v>
      </c>
      <c r="G25" s="238">
        <v>0.48</v>
      </c>
      <c r="H25" s="238">
        <v>0.48</v>
      </c>
      <c r="I25" s="238">
        <v>0.48</v>
      </c>
      <c r="J25" s="238"/>
      <c r="K25" s="238"/>
      <c r="L25" s="238"/>
      <c r="M25" s="238"/>
      <c r="N25" s="238"/>
      <c r="O25" s="238"/>
      <c r="P25" s="238"/>
      <c r="Q25" s="238"/>
      <c r="R25" s="238"/>
    </row>
    <row r="26" ht="15.75" spans="1:18">
      <c r="A26" s="236"/>
      <c r="B26" s="236"/>
      <c r="C26" s="240" t="s">
        <v>114</v>
      </c>
      <c r="D26" s="240" t="s">
        <v>115</v>
      </c>
      <c r="E26" s="240" t="s">
        <v>158</v>
      </c>
      <c r="F26" s="240" t="s">
        <v>159</v>
      </c>
      <c r="G26" s="238">
        <v>1.250328</v>
      </c>
      <c r="H26" s="238">
        <v>1.250328</v>
      </c>
      <c r="I26" s="238">
        <v>1.250328</v>
      </c>
      <c r="J26" s="238"/>
      <c r="K26" s="238"/>
      <c r="L26" s="238"/>
      <c r="M26" s="238"/>
      <c r="N26" s="238"/>
      <c r="O26" s="238"/>
      <c r="P26" s="238"/>
      <c r="Q26" s="238"/>
      <c r="R26" s="238"/>
    </row>
    <row r="27" ht="15.75" spans="1:18">
      <c r="A27" s="236"/>
      <c r="B27" s="236"/>
      <c r="C27" s="240" t="s">
        <v>114</v>
      </c>
      <c r="D27" s="240" t="s">
        <v>115</v>
      </c>
      <c r="E27" s="240" t="s">
        <v>160</v>
      </c>
      <c r="F27" s="240" t="s">
        <v>161</v>
      </c>
      <c r="G27" s="238">
        <v>0.523368</v>
      </c>
      <c r="H27" s="238">
        <v>0.523368</v>
      </c>
      <c r="I27" s="238">
        <v>0.523368</v>
      </c>
      <c r="J27" s="238"/>
      <c r="K27" s="238"/>
      <c r="L27" s="238"/>
      <c r="M27" s="238"/>
      <c r="N27" s="238"/>
      <c r="O27" s="238"/>
      <c r="P27" s="238"/>
      <c r="Q27" s="238"/>
      <c r="R27" s="238"/>
    </row>
    <row r="28" ht="15.75" spans="1:18">
      <c r="A28" s="236"/>
      <c r="B28" s="236"/>
      <c r="C28" s="240" t="s">
        <v>114</v>
      </c>
      <c r="D28" s="240" t="s">
        <v>115</v>
      </c>
      <c r="E28" s="240" t="s">
        <v>162</v>
      </c>
      <c r="F28" s="240" t="s">
        <v>163</v>
      </c>
      <c r="G28" s="238">
        <v>0.8</v>
      </c>
      <c r="H28" s="238">
        <v>0.8</v>
      </c>
      <c r="I28" s="238">
        <v>0.8</v>
      </c>
      <c r="J28" s="238"/>
      <c r="K28" s="238"/>
      <c r="L28" s="238"/>
      <c r="M28" s="238"/>
      <c r="N28" s="238"/>
      <c r="O28" s="238"/>
      <c r="P28" s="238"/>
      <c r="Q28" s="238"/>
      <c r="R28" s="238"/>
    </row>
    <row r="29" ht="15.75" spans="1:18">
      <c r="A29" s="236"/>
      <c r="B29" s="236"/>
      <c r="C29" s="240" t="s">
        <v>114</v>
      </c>
      <c r="D29" s="240" t="s">
        <v>115</v>
      </c>
      <c r="E29" s="240" t="s">
        <v>164</v>
      </c>
      <c r="F29" s="240" t="s">
        <v>165</v>
      </c>
      <c r="G29" s="238">
        <v>0.072</v>
      </c>
      <c r="H29" s="238">
        <v>0.072</v>
      </c>
      <c r="I29" s="238">
        <v>0.072</v>
      </c>
      <c r="J29" s="238"/>
      <c r="K29" s="238"/>
      <c r="L29" s="238"/>
      <c r="M29" s="238"/>
      <c r="N29" s="238"/>
      <c r="O29" s="238"/>
      <c r="P29" s="238"/>
      <c r="Q29" s="238"/>
      <c r="R29" s="238"/>
    </row>
    <row r="30" ht="15.75" spans="1:18">
      <c r="A30" s="236"/>
      <c r="B30" s="236"/>
      <c r="C30" s="240" t="s">
        <v>114</v>
      </c>
      <c r="D30" s="240" t="s">
        <v>115</v>
      </c>
      <c r="E30" s="240" t="s">
        <v>166</v>
      </c>
      <c r="F30" s="240" t="s">
        <v>167</v>
      </c>
      <c r="G30" s="238">
        <v>1</v>
      </c>
      <c r="H30" s="238">
        <v>1</v>
      </c>
      <c r="I30" s="238">
        <v>1</v>
      </c>
      <c r="J30" s="238"/>
      <c r="K30" s="238"/>
      <c r="L30" s="238"/>
      <c r="M30" s="238"/>
      <c r="N30" s="238"/>
      <c r="O30" s="238"/>
      <c r="P30" s="238"/>
      <c r="Q30" s="238"/>
      <c r="R30" s="238"/>
    </row>
    <row r="31" ht="15.75" spans="1:18">
      <c r="A31" s="236"/>
      <c r="B31" s="236"/>
      <c r="C31" s="240" t="s">
        <v>114</v>
      </c>
      <c r="D31" s="240" t="s">
        <v>115</v>
      </c>
      <c r="E31" s="240" t="s">
        <v>168</v>
      </c>
      <c r="F31" s="240" t="s">
        <v>169</v>
      </c>
      <c r="G31" s="238">
        <v>0.72</v>
      </c>
      <c r="H31" s="238">
        <v>0.72</v>
      </c>
      <c r="I31" s="238">
        <v>0.72</v>
      </c>
      <c r="J31" s="238"/>
      <c r="K31" s="238"/>
      <c r="L31" s="238"/>
      <c r="M31" s="238"/>
      <c r="N31" s="238"/>
      <c r="O31" s="238"/>
      <c r="P31" s="238"/>
      <c r="Q31" s="238"/>
      <c r="R31" s="238"/>
    </row>
    <row r="32" ht="15.75" spans="1:18">
      <c r="A32" s="236"/>
      <c r="B32" s="236"/>
      <c r="C32" s="240" t="s">
        <v>114</v>
      </c>
      <c r="D32" s="240" t="s">
        <v>115</v>
      </c>
      <c r="E32" s="240" t="s">
        <v>156</v>
      </c>
      <c r="F32" s="240" t="s">
        <v>157</v>
      </c>
      <c r="G32" s="238">
        <v>0.896</v>
      </c>
      <c r="H32" s="238">
        <v>0.896</v>
      </c>
      <c r="I32" s="238">
        <v>0.896</v>
      </c>
      <c r="J32" s="238"/>
      <c r="K32" s="238"/>
      <c r="L32" s="238"/>
      <c r="M32" s="238"/>
      <c r="N32" s="238"/>
      <c r="O32" s="238"/>
      <c r="P32" s="238"/>
      <c r="Q32" s="238"/>
      <c r="R32" s="238"/>
    </row>
    <row r="33" ht="15.75" spans="1:18">
      <c r="A33" s="236"/>
      <c r="B33" s="236"/>
      <c r="C33" s="240" t="s">
        <v>114</v>
      </c>
      <c r="D33" s="240" t="s">
        <v>115</v>
      </c>
      <c r="E33" s="240" t="s">
        <v>170</v>
      </c>
      <c r="F33" s="240" t="s">
        <v>171</v>
      </c>
      <c r="G33" s="238">
        <v>4.032</v>
      </c>
      <c r="H33" s="238">
        <v>4.032</v>
      </c>
      <c r="I33" s="238">
        <v>4.032</v>
      </c>
      <c r="J33" s="238"/>
      <c r="K33" s="238"/>
      <c r="L33" s="238"/>
      <c r="M33" s="238"/>
      <c r="N33" s="238"/>
      <c r="O33" s="238"/>
      <c r="P33" s="238"/>
      <c r="Q33" s="238"/>
      <c r="R33" s="238"/>
    </row>
  </sheetData>
  <mergeCells count="15">
    <mergeCell ref="A2:J2"/>
    <mergeCell ref="A3:F3"/>
    <mergeCell ref="C4:D4"/>
    <mergeCell ref="E4:F4"/>
    <mergeCell ref="H4:K4"/>
    <mergeCell ref="M4:R4"/>
    <mergeCell ref="A6:F6"/>
    <mergeCell ref="A4:A5"/>
    <mergeCell ref="A10:A22"/>
    <mergeCell ref="A24:A33"/>
    <mergeCell ref="B4:B5"/>
    <mergeCell ref="B10:B22"/>
    <mergeCell ref="B24:B33"/>
    <mergeCell ref="G4:G5"/>
    <mergeCell ref="L4:L5"/>
  </mergeCells>
  <pageMargins left="0.75" right="0.75" top="1" bottom="1" header="0.5" footer="0.5"/>
  <pageSetup paperSize="9" scale="5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R7"/>
  <sheetViews>
    <sheetView topLeftCell="G1" workbookViewId="0">
      <selection activeCell="D20" sqref="D20"/>
    </sheetView>
  </sheetViews>
  <sheetFormatPr defaultColWidth="10" defaultRowHeight="13.5" outlineLevelRow="6"/>
  <cols>
    <col min="1" max="1" width="31.8833333333333" style="92" customWidth="1"/>
    <col min="2" max="2" width="22" style="92" customWidth="1"/>
    <col min="3" max="3" width="17.1333333333333" style="92" customWidth="1"/>
    <col min="4" max="4" width="15.3833333333333" style="92" customWidth="1"/>
    <col min="5" max="5" width="10.1333333333333" style="92" customWidth="1"/>
    <col min="6" max="6" width="15.6333333333333" style="92" customWidth="1"/>
    <col min="7" max="7" width="13.3833333333333" style="92" customWidth="1"/>
    <col min="8" max="18" width="15.3833333333333" style="92" customWidth="1"/>
    <col min="19" max="16384" width="10" style="92"/>
  </cols>
  <sheetData>
    <row r="1" ht="14.25" customHeight="1" spans="1:1">
      <c r="A1" s="93" t="s">
        <v>172</v>
      </c>
    </row>
    <row r="2" ht="31.35" customHeight="1" spans="1:18">
      <c r="A2" s="95" t="s">
        <v>173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ht="15" customHeight="1" spans="1:18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70" t="s">
        <v>2</v>
      </c>
    </row>
    <row r="4" ht="14.25" customHeight="1" spans="1:18">
      <c r="A4" s="102" t="s">
        <v>57</v>
      </c>
      <c r="B4" s="102" t="s">
        <v>175</v>
      </c>
      <c r="C4" s="107" t="s">
        <v>131</v>
      </c>
      <c r="D4" s="105"/>
      <c r="E4" s="102" t="s">
        <v>132</v>
      </c>
      <c r="F4" s="102"/>
      <c r="G4" s="102" t="s">
        <v>133</v>
      </c>
      <c r="H4" s="102" t="s">
        <v>65</v>
      </c>
      <c r="I4" s="102"/>
      <c r="J4" s="102"/>
      <c r="K4" s="102"/>
      <c r="L4" s="102" t="s">
        <v>66</v>
      </c>
      <c r="M4" s="102" t="s">
        <v>67</v>
      </c>
      <c r="N4" s="102"/>
      <c r="O4" s="102"/>
      <c r="P4" s="102"/>
      <c r="Q4" s="102"/>
      <c r="R4" s="102"/>
    </row>
    <row r="5" ht="34.9" customHeight="1" spans="1:18">
      <c r="A5" s="102"/>
      <c r="B5" s="102"/>
      <c r="C5" s="102" t="s">
        <v>96</v>
      </c>
      <c r="D5" s="102" t="s">
        <v>97</v>
      </c>
      <c r="E5" s="102" t="s">
        <v>96</v>
      </c>
      <c r="F5" s="102" t="s">
        <v>97</v>
      </c>
      <c r="G5" s="102"/>
      <c r="H5" s="102" t="s">
        <v>68</v>
      </c>
      <c r="I5" s="102" t="s">
        <v>69</v>
      </c>
      <c r="J5" s="102" t="s">
        <v>70</v>
      </c>
      <c r="K5" s="102" t="s">
        <v>71</v>
      </c>
      <c r="L5" s="102"/>
      <c r="M5" s="102" t="s">
        <v>68</v>
      </c>
      <c r="N5" s="102" t="s">
        <v>72</v>
      </c>
      <c r="O5" s="102" t="s">
        <v>73</v>
      </c>
      <c r="P5" s="102" t="s">
        <v>74</v>
      </c>
      <c r="Q5" s="102" t="s">
        <v>75</v>
      </c>
      <c r="R5" s="102" t="s">
        <v>76</v>
      </c>
    </row>
    <row r="6" ht="19.5" customHeight="1" spans="1:18">
      <c r="A6" s="102" t="s">
        <v>77</v>
      </c>
      <c r="B6" s="102"/>
      <c r="C6" s="102"/>
      <c r="D6" s="102"/>
      <c r="E6" s="102"/>
      <c r="F6" s="102"/>
      <c r="G6" s="102" t="s">
        <v>134</v>
      </c>
      <c r="H6" s="102" t="s">
        <v>135</v>
      </c>
      <c r="I6" s="102">
        <v>3</v>
      </c>
      <c r="J6" s="102">
        <v>4</v>
      </c>
      <c r="K6" s="102">
        <v>5</v>
      </c>
      <c r="L6" s="102">
        <v>6</v>
      </c>
      <c r="M6" s="102" t="s">
        <v>136</v>
      </c>
      <c r="N6" s="102">
        <v>8</v>
      </c>
      <c r="O6" s="102">
        <v>9</v>
      </c>
      <c r="P6" s="102">
        <v>10</v>
      </c>
      <c r="Q6" s="102">
        <v>11</v>
      </c>
      <c r="R6" s="102">
        <v>12</v>
      </c>
    </row>
    <row r="7" ht="14.25" customHeight="1" spans="1:18">
      <c r="A7" s="102" t="s">
        <v>61</v>
      </c>
      <c r="B7" s="102"/>
      <c r="C7" s="102"/>
      <c r="D7" s="102"/>
      <c r="E7" s="102"/>
      <c r="F7" s="102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</row>
  </sheetData>
  <mergeCells count="11">
    <mergeCell ref="A2:R2"/>
    <mergeCell ref="C4:D4"/>
    <mergeCell ref="E4:F4"/>
    <mergeCell ref="H4:K4"/>
    <mergeCell ref="M4:R4"/>
    <mergeCell ref="A6:F6"/>
    <mergeCell ref="A7:F7"/>
    <mergeCell ref="A4:A5"/>
    <mergeCell ref="B4:B5"/>
    <mergeCell ref="G4:G5"/>
    <mergeCell ref="L4:L5"/>
  </mergeCells>
  <pageMargins left="0.75" right="0.75" top="1" bottom="1" header="0.5" footer="0.5"/>
  <pageSetup paperSize="9" scale="4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35"/>
  <sheetViews>
    <sheetView workbookViewId="0">
      <selection activeCell="F15" sqref="F15"/>
    </sheetView>
  </sheetViews>
  <sheetFormatPr defaultColWidth="10" defaultRowHeight="13.5" outlineLevelCol="4"/>
  <cols>
    <col min="1" max="1" width="30.8833333333333" customWidth="1"/>
    <col min="2" max="2" width="15.3833333333333" customWidth="1"/>
    <col min="3" max="3" width="27.8833333333333" customWidth="1"/>
    <col min="4" max="4" width="15.3833333333333" customWidth="1"/>
    <col min="5" max="5" width="9.75" customWidth="1"/>
  </cols>
  <sheetData>
    <row r="1" ht="14.25" customHeight="1" spans="1:1">
      <c r="A1" s="218" t="s">
        <v>176</v>
      </c>
    </row>
    <row r="2" ht="29.45" customHeight="1" spans="1:4">
      <c r="A2" s="219" t="s">
        <v>177</v>
      </c>
      <c r="B2" s="219"/>
      <c r="C2" s="219"/>
      <c r="D2" s="219"/>
    </row>
    <row r="3" ht="16.35" customHeight="1" spans="1:4">
      <c r="A3" s="220"/>
      <c r="B3" s="220"/>
      <c r="C3" s="221"/>
      <c r="D3" s="218" t="s">
        <v>2</v>
      </c>
    </row>
    <row r="4" ht="20.1" customHeight="1" spans="1:4">
      <c r="A4" s="222" t="s">
        <v>3</v>
      </c>
      <c r="B4" s="222"/>
      <c r="C4" s="222" t="s">
        <v>4</v>
      </c>
      <c r="D4" s="222"/>
    </row>
    <row r="5" ht="20.1" customHeight="1" spans="1:4">
      <c r="A5" s="222" t="s">
        <v>5</v>
      </c>
      <c r="B5" s="222" t="s">
        <v>6</v>
      </c>
      <c r="C5" s="222" t="s">
        <v>5</v>
      </c>
      <c r="D5" s="222" t="s">
        <v>6</v>
      </c>
    </row>
    <row r="6" ht="20.1" customHeight="1" spans="1:4">
      <c r="A6" s="227" t="s">
        <v>7</v>
      </c>
      <c r="B6" s="225">
        <v>114.558028</v>
      </c>
      <c r="C6" s="227" t="s">
        <v>8</v>
      </c>
      <c r="D6" s="225">
        <v>114.558028</v>
      </c>
    </row>
    <row r="7" ht="20.1" customHeight="1" spans="1:4">
      <c r="A7" s="227" t="s">
        <v>178</v>
      </c>
      <c r="B7" s="225">
        <v>114.558028</v>
      </c>
      <c r="C7" s="227" t="s">
        <v>10</v>
      </c>
      <c r="D7" s="225">
        <v>0</v>
      </c>
    </row>
    <row r="8" ht="20.1" customHeight="1" spans="1:4">
      <c r="A8" s="227" t="s">
        <v>179</v>
      </c>
      <c r="B8" s="225">
        <v>114.558028</v>
      </c>
      <c r="C8" s="227" t="s">
        <v>12</v>
      </c>
      <c r="D8" s="225">
        <v>0</v>
      </c>
    </row>
    <row r="9" ht="20.1" customHeight="1" spans="1:4">
      <c r="A9" s="227" t="s">
        <v>180</v>
      </c>
      <c r="B9" s="225">
        <v>0</v>
      </c>
      <c r="C9" s="227" t="s">
        <v>14</v>
      </c>
      <c r="D9" s="225">
        <v>0</v>
      </c>
    </row>
    <row r="10" ht="20.1" customHeight="1" spans="1:4">
      <c r="A10" s="227" t="s">
        <v>181</v>
      </c>
      <c r="B10" s="225">
        <v>0</v>
      </c>
      <c r="C10" s="227" t="s">
        <v>16</v>
      </c>
      <c r="D10" s="225">
        <v>0</v>
      </c>
    </row>
    <row r="11" ht="20.1" customHeight="1" spans="1:4">
      <c r="A11" s="227" t="s">
        <v>179</v>
      </c>
      <c r="B11" s="225">
        <v>0</v>
      </c>
      <c r="C11" s="227" t="s">
        <v>18</v>
      </c>
      <c r="D11" s="225">
        <v>0</v>
      </c>
    </row>
    <row r="12" ht="20.1" customHeight="1" spans="1:4">
      <c r="A12" s="227" t="s">
        <v>182</v>
      </c>
      <c r="B12" s="225">
        <v>0</v>
      </c>
      <c r="C12" s="227" t="s">
        <v>20</v>
      </c>
      <c r="D12" s="225">
        <v>0</v>
      </c>
    </row>
    <row r="13" ht="20.1" customHeight="1" spans="1:4">
      <c r="A13" s="227" t="s">
        <v>183</v>
      </c>
      <c r="B13" s="225">
        <v>0</v>
      </c>
      <c r="C13" s="227" t="s">
        <v>22</v>
      </c>
      <c r="D13" s="225">
        <v>0</v>
      </c>
    </row>
    <row r="14" ht="20.1" customHeight="1" spans="1:4">
      <c r="A14" s="227" t="s">
        <v>179</v>
      </c>
      <c r="B14" s="225">
        <v>0</v>
      </c>
      <c r="C14" s="227" t="s">
        <v>24</v>
      </c>
      <c r="D14" s="225">
        <v>11.36</v>
      </c>
    </row>
    <row r="15" ht="20.1" customHeight="1" spans="1:4">
      <c r="A15" s="227" t="s">
        <v>182</v>
      </c>
      <c r="B15" s="225">
        <v>0</v>
      </c>
      <c r="C15" s="227" t="s">
        <v>26</v>
      </c>
      <c r="D15" s="225">
        <v>4.59</v>
      </c>
    </row>
    <row r="16" ht="20.1" customHeight="1" spans="1:4">
      <c r="A16" s="227" t="s">
        <v>48</v>
      </c>
      <c r="B16" s="225">
        <v>0</v>
      </c>
      <c r="C16" s="227" t="s">
        <v>28</v>
      </c>
      <c r="D16" s="225">
        <v>0</v>
      </c>
    </row>
    <row r="17" ht="20.1" customHeight="1" spans="1:4">
      <c r="A17" s="227" t="s">
        <v>184</v>
      </c>
      <c r="B17" s="225">
        <v>0</v>
      </c>
      <c r="C17" s="227" t="s">
        <v>30</v>
      </c>
      <c r="D17" s="225">
        <v>0</v>
      </c>
    </row>
    <row r="18" ht="20.1" customHeight="1" spans="1:4">
      <c r="A18" s="227" t="s">
        <v>185</v>
      </c>
      <c r="B18" s="225">
        <v>0</v>
      </c>
      <c r="C18" s="227" t="s">
        <v>31</v>
      </c>
      <c r="D18" s="225">
        <v>0</v>
      </c>
    </row>
    <row r="19" ht="20.1" customHeight="1" spans="1:4">
      <c r="A19" s="227" t="s">
        <v>186</v>
      </c>
      <c r="B19" s="225">
        <v>0</v>
      </c>
      <c r="C19" s="227" t="s">
        <v>32</v>
      </c>
      <c r="D19" s="225">
        <v>0</v>
      </c>
    </row>
    <row r="20" ht="20.1" customHeight="1" spans="1:4">
      <c r="A20" s="227"/>
      <c r="B20" s="227"/>
      <c r="C20" s="227" t="s">
        <v>33</v>
      </c>
      <c r="D20" s="225">
        <v>0</v>
      </c>
    </row>
    <row r="21" ht="20.1" customHeight="1" spans="1:4">
      <c r="A21" s="227"/>
      <c r="B21" s="227"/>
      <c r="C21" s="227" t="s">
        <v>34</v>
      </c>
      <c r="D21" s="225">
        <v>0</v>
      </c>
    </row>
    <row r="22" ht="20.1" customHeight="1" spans="1:4">
      <c r="A22" s="227"/>
      <c r="B22" s="227"/>
      <c r="C22" s="227" t="s">
        <v>35</v>
      </c>
      <c r="D22" s="225">
        <v>0</v>
      </c>
    </row>
    <row r="23" ht="20.1" customHeight="1" spans="1:4">
      <c r="A23" s="227"/>
      <c r="B23" s="227"/>
      <c r="C23" s="227" t="s">
        <v>36</v>
      </c>
      <c r="D23" s="225">
        <v>0</v>
      </c>
    </row>
    <row r="24" ht="20.1" customHeight="1" spans="1:4">
      <c r="A24" s="227"/>
      <c r="B24" s="227"/>
      <c r="C24" s="227" t="s">
        <v>37</v>
      </c>
      <c r="D24" s="225">
        <v>87.9</v>
      </c>
    </row>
    <row r="25" ht="20.1" customHeight="1" spans="1:4">
      <c r="A25" s="232"/>
      <c r="B25" s="232"/>
      <c r="C25" s="227" t="s">
        <v>38</v>
      </c>
      <c r="D25" s="225">
        <v>10.72</v>
      </c>
    </row>
    <row r="26" ht="20.1" customHeight="1" spans="1:4">
      <c r="A26" s="232"/>
      <c r="B26" s="232"/>
      <c r="C26" s="227" t="s">
        <v>39</v>
      </c>
      <c r="D26" s="225">
        <v>0</v>
      </c>
    </row>
    <row r="27" ht="20.1" customHeight="1" spans="1:4">
      <c r="A27" s="232"/>
      <c r="B27" s="232"/>
      <c r="C27" s="227" t="s">
        <v>40</v>
      </c>
      <c r="D27" s="225">
        <v>0</v>
      </c>
    </row>
    <row r="28" ht="20.1" customHeight="1" spans="1:4">
      <c r="A28" s="232"/>
      <c r="B28" s="232"/>
      <c r="C28" s="227" t="s">
        <v>41</v>
      </c>
      <c r="D28" s="225">
        <v>0</v>
      </c>
    </row>
    <row r="29" ht="20.1" customHeight="1" spans="1:4">
      <c r="A29" s="232"/>
      <c r="B29" s="232"/>
      <c r="C29" s="227" t="s">
        <v>42</v>
      </c>
      <c r="D29" s="225">
        <v>0</v>
      </c>
    </row>
    <row r="30" ht="20.1" customHeight="1" spans="1:4">
      <c r="A30" s="232"/>
      <c r="B30" s="232"/>
      <c r="C30" s="227" t="s">
        <v>43</v>
      </c>
      <c r="D30" s="225">
        <v>0</v>
      </c>
    </row>
    <row r="31" ht="20.1" customHeight="1" spans="1:4">
      <c r="A31" s="232"/>
      <c r="B31" s="232"/>
      <c r="C31" s="227" t="s">
        <v>44</v>
      </c>
      <c r="D31" s="225">
        <v>0</v>
      </c>
    </row>
    <row r="32" ht="20.1" customHeight="1" spans="1:4">
      <c r="A32" s="232"/>
      <c r="B32" s="232"/>
      <c r="C32" s="227" t="s">
        <v>45</v>
      </c>
      <c r="D32" s="225">
        <v>0</v>
      </c>
    </row>
    <row r="33" ht="20.1" customHeight="1" spans="1:4">
      <c r="A33" s="232"/>
      <c r="B33" s="232"/>
      <c r="C33" s="227" t="s">
        <v>46</v>
      </c>
      <c r="D33" s="225">
        <v>0</v>
      </c>
    </row>
    <row r="34" ht="20.1" customHeight="1" spans="1:5">
      <c r="A34" s="232"/>
      <c r="B34" s="232"/>
      <c r="C34" s="227" t="s">
        <v>47</v>
      </c>
      <c r="D34" s="225">
        <v>0</v>
      </c>
      <c r="E34" s="92"/>
    </row>
    <row r="35" ht="20.1" customHeight="1" spans="1:4">
      <c r="A35" s="223" t="s">
        <v>53</v>
      </c>
      <c r="B35" s="225">
        <v>114.558028</v>
      </c>
      <c r="C35" s="223" t="s">
        <v>54</v>
      </c>
      <c r="D35" s="225">
        <v>114.558028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scale="98" fitToWidth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theme="0"/>
    <pageSetUpPr fitToPage="1"/>
  </sheetPr>
  <dimension ref="A1:G15"/>
  <sheetViews>
    <sheetView workbookViewId="0">
      <selection activeCell="D18" sqref="D18"/>
    </sheetView>
  </sheetViews>
  <sheetFormatPr defaultColWidth="10" defaultRowHeight="13.5" outlineLevelCol="6"/>
  <cols>
    <col min="1" max="1" width="15.6333333333333" style="174" customWidth="1"/>
    <col min="2" max="2" width="34.25" style="174" customWidth="1"/>
    <col min="3" max="3" width="34.3833333333333" style="174" customWidth="1"/>
    <col min="4" max="6" width="15.3833333333333" style="174" customWidth="1"/>
    <col min="7" max="7" width="9.75" style="174" customWidth="1"/>
    <col min="8" max="16384" width="10" style="174"/>
  </cols>
  <sheetData>
    <row r="1" ht="14.25" customHeight="1" spans="1:7">
      <c r="A1" s="218" t="s">
        <v>187</v>
      </c>
      <c r="B1"/>
      <c r="C1"/>
      <c r="D1"/>
      <c r="E1"/>
      <c r="F1"/>
      <c r="G1"/>
    </row>
    <row r="2" ht="28.35" customHeight="1" spans="1:7">
      <c r="A2" s="219" t="s">
        <v>188</v>
      </c>
      <c r="B2" s="219"/>
      <c r="C2" s="219"/>
      <c r="D2" s="219"/>
      <c r="E2" s="219"/>
      <c r="F2" s="219"/>
      <c r="G2" s="219"/>
    </row>
    <row r="3" ht="14.25" customHeight="1" spans="1:7">
      <c r="A3" s="220"/>
      <c r="B3" s="220"/>
      <c r="C3" s="220"/>
      <c r="D3" s="221"/>
      <c r="E3"/>
      <c r="F3"/>
      <c r="G3" s="218" t="s">
        <v>2</v>
      </c>
    </row>
    <row r="4" ht="14.25" customHeight="1" spans="1:7">
      <c r="A4" s="222" t="s">
        <v>131</v>
      </c>
      <c r="B4" s="222"/>
      <c r="C4" s="222" t="s">
        <v>57</v>
      </c>
      <c r="D4" s="222" t="s">
        <v>61</v>
      </c>
      <c r="E4" s="222" t="s">
        <v>189</v>
      </c>
      <c r="F4" s="222" t="s">
        <v>190</v>
      </c>
      <c r="G4" s="222" t="s">
        <v>191</v>
      </c>
    </row>
    <row r="5" ht="33.95" customHeight="1" spans="1:7">
      <c r="A5" s="222" t="s">
        <v>192</v>
      </c>
      <c r="B5" s="222" t="s">
        <v>193</v>
      </c>
      <c r="C5" s="222"/>
      <c r="D5" s="222"/>
      <c r="E5" s="222"/>
      <c r="F5" s="222"/>
      <c r="G5" s="222"/>
    </row>
    <row r="6" ht="33" customHeight="1" spans="1:7">
      <c r="A6" s="223" t="s">
        <v>77</v>
      </c>
      <c r="B6" s="224"/>
      <c r="C6" s="223"/>
      <c r="D6" s="223" t="s">
        <v>194</v>
      </c>
      <c r="E6" s="223">
        <v>2</v>
      </c>
      <c r="F6" s="223">
        <v>3</v>
      </c>
      <c r="G6" s="223">
        <v>4</v>
      </c>
    </row>
    <row r="7" ht="14.25" customHeight="1" spans="1:7">
      <c r="A7" s="223" t="s">
        <v>61</v>
      </c>
      <c r="B7" s="224"/>
      <c r="C7" s="224"/>
      <c r="D7" s="225">
        <v>114.56</v>
      </c>
      <c r="E7" s="225">
        <v>103.98</v>
      </c>
      <c r="F7" s="225">
        <v>10.57</v>
      </c>
      <c r="G7" s="224"/>
    </row>
    <row r="8" ht="15.75" spans="1:7">
      <c r="A8" s="226" t="s">
        <v>114</v>
      </c>
      <c r="B8" s="226" t="s">
        <v>115</v>
      </c>
      <c r="C8" s="227" t="s">
        <v>195</v>
      </c>
      <c r="D8" s="225">
        <v>87.891848</v>
      </c>
      <c r="E8" s="225">
        <v>78.118152</v>
      </c>
      <c r="F8" s="225">
        <v>9.773696</v>
      </c>
      <c r="G8" s="224"/>
    </row>
    <row r="9" ht="15.75" spans="1:7">
      <c r="A9" s="226" t="s">
        <v>120</v>
      </c>
      <c r="B9" s="226" t="s">
        <v>121</v>
      </c>
      <c r="C9" s="227" t="s">
        <v>195</v>
      </c>
      <c r="D9" s="225">
        <v>0.730476</v>
      </c>
      <c r="E9" s="225">
        <v>0.730476</v>
      </c>
      <c r="F9" s="225">
        <v>0</v>
      </c>
      <c r="G9" s="224"/>
    </row>
    <row r="10" ht="15.75" spans="1:7">
      <c r="A10" s="226" t="s">
        <v>126</v>
      </c>
      <c r="B10" s="226" t="s">
        <v>127</v>
      </c>
      <c r="C10" s="227" t="s">
        <v>195</v>
      </c>
      <c r="D10" s="225">
        <v>10.624992</v>
      </c>
      <c r="E10" s="225">
        <v>10.624992</v>
      </c>
      <c r="F10" s="225">
        <v>0</v>
      </c>
      <c r="G10" s="224"/>
    </row>
    <row r="11" ht="15.75" spans="1:7">
      <c r="A11" s="226" t="s">
        <v>124</v>
      </c>
      <c r="B11" s="226" t="s">
        <v>125</v>
      </c>
      <c r="C11" s="227" t="s">
        <v>195</v>
      </c>
      <c r="D11" s="225">
        <v>3.025512</v>
      </c>
      <c r="E11" s="225">
        <v>3.025512</v>
      </c>
      <c r="F11" s="225">
        <v>0</v>
      </c>
      <c r="G11" s="224"/>
    </row>
    <row r="12" ht="15.75" spans="1:7">
      <c r="A12" s="226" t="s">
        <v>122</v>
      </c>
      <c r="B12" s="226" t="s">
        <v>123</v>
      </c>
      <c r="C12" s="227" t="s">
        <v>195</v>
      </c>
      <c r="D12" s="225">
        <v>0.768</v>
      </c>
      <c r="E12" s="225">
        <v>0.768</v>
      </c>
      <c r="F12" s="225">
        <v>0</v>
      </c>
      <c r="G12" s="224"/>
    </row>
    <row r="13" spans="1:7">
      <c r="A13" s="226" t="s">
        <v>118</v>
      </c>
      <c r="B13" s="226" t="s">
        <v>119</v>
      </c>
      <c r="C13" s="228" t="s">
        <v>195</v>
      </c>
      <c r="D13" s="229">
        <v>10.7172</v>
      </c>
      <c r="E13" s="229">
        <v>10.7172</v>
      </c>
      <c r="F13" s="229">
        <v>0</v>
      </c>
      <c r="G13" s="224"/>
    </row>
    <row r="14" hidden="1" spans="1:7">
      <c r="A14" s="226"/>
      <c r="B14" s="226"/>
      <c r="C14" s="230"/>
      <c r="D14" s="231"/>
      <c r="E14" s="231"/>
      <c r="F14" s="231"/>
      <c r="G14" s="224"/>
    </row>
    <row r="15" ht="15.75" spans="1:7">
      <c r="A15" s="226" t="s">
        <v>116</v>
      </c>
      <c r="B15" s="226" t="s">
        <v>117</v>
      </c>
      <c r="C15" s="227" t="s">
        <v>195</v>
      </c>
      <c r="D15" s="225">
        <v>0.8</v>
      </c>
      <c r="E15" s="225">
        <v>0</v>
      </c>
      <c r="F15" s="225">
        <v>0.8</v>
      </c>
      <c r="G15" s="224"/>
    </row>
  </sheetData>
  <mergeCells count="14">
    <mergeCell ref="A2:G2"/>
    <mergeCell ref="A3:C3"/>
    <mergeCell ref="A4:B4"/>
    <mergeCell ref="A13:A14"/>
    <mergeCell ref="B13:B14"/>
    <mergeCell ref="C4:C5"/>
    <mergeCell ref="C13:C14"/>
    <mergeCell ref="D4:D5"/>
    <mergeCell ref="D13:D14"/>
    <mergeCell ref="E4:E5"/>
    <mergeCell ref="E13:E14"/>
    <mergeCell ref="F4:F5"/>
    <mergeCell ref="F13:F14"/>
    <mergeCell ref="G4:G5"/>
  </mergeCells>
  <pageMargins left="0.75" right="0.75" top="1" bottom="1" header="0.5" footer="0.5"/>
  <pageSetup paperSize="9" scale="9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105"/>
  <sheetViews>
    <sheetView zoomScale="115" zoomScaleNormal="115" topLeftCell="A30" workbookViewId="0">
      <selection activeCell="F99" sqref="F99"/>
    </sheetView>
  </sheetViews>
  <sheetFormatPr defaultColWidth="10" defaultRowHeight="13.5"/>
  <cols>
    <col min="1" max="2" width="5.13333333333333" style="174" customWidth="1"/>
    <col min="3" max="3" width="21.8833333333333" style="174" customWidth="1"/>
    <col min="4" max="5" width="5.13333333333333" style="174" customWidth="1"/>
    <col min="6" max="7" width="24.5" style="174" customWidth="1"/>
    <col min="8" max="8" width="15.3833333333333" style="174" customWidth="1"/>
    <col min="9" max="9" width="21" style="174" customWidth="1"/>
    <col min="10" max="16384" width="10" style="174"/>
  </cols>
  <sheetData>
    <row r="1" ht="24" customHeight="1" spans="1:2">
      <c r="A1" s="93" t="s">
        <v>196</v>
      </c>
      <c r="B1" s="93"/>
    </row>
    <row r="2" ht="25.9" customHeight="1" spans="1:9">
      <c r="A2" s="145" t="s">
        <v>197</v>
      </c>
      <c r="B2" s="145"/>
      <c r="C2" s="145"/>
      <c r="D2" s="145"/>
      <c r="E2" s="145"/>
      <c r="F2" s="145"/>
      <c r="G2" s="145"/>
      <c r="H2" s="145"/>
      <c r="I2" s="145"/>
    </row>
    <row r="3" ht="14.25" customHeight="1" spans="1:9">
      <c r="A3" s="93" t="s">
        <v>174</v>
      </c>
      <c r="B3" s="93"/>
      <c r="C3" s="93"/>
      <c r="D3" s="174"/>
      <c r="E3" s="174"/>
      <c r="F3" s="174"/>
      <c r="G3" s="174"/>
      <c r="H3" s="170"/>
      <c r="I3" s="173" t="s">
        <v>2</v>
      </c>
    </row>
    <row r="4" ht="14.25" customHeight="1" spans="1:9">
      <c r="A4" s="103" t="s">
        <v>198</v>
      </c>
      <c r="B4" s="193"/>
      <c r="C4" s="186"/>
      <c r="D4" s="103" t="s">
        <v>132</v>
      </c>
      <c r="E4" s="193"/>
      <c r="F4" s="193"/>
      <c r="G4" s="104" t="s">
        <v>61</v>
      </c>
      <c r="H4" s="104" t="s">
        <v>189</v>
      </c>
      <c r="I4" s="210" t="s">
        <v>190</v>
      </c>
    </row>
    <row r="5" ht="14.25" customHeight="1" spans="1:9">
      <c r="A5" s="107" t="s">
        <v>96</v>
      </c>
      <c r="B5" s="186"/>
      <c r="C5" s="104" t="s">
        <v>97</v>
      </c>
      <c r="D5" s="186" t="s">
        <v>96</v>
      </c>
      <c r="E5" s="105"/>
      <c r="F5" s="107" t="s">
        <v>97</v>
      </c>
      <c r="G5" s="104"/>
      <c r="H5" s="104"/>
      <c r="I5" s="211"/>
    </row>
    <row r="6" ht="14.25" customHeight="1" spans="1:9">
      <c r="A6" s="182"/>
      <c r="B6" s="194"/>
      <c r="C6" s="104"/>
      <c r="D6" s="194"/>
      <c r="E6" s="183"/>
      <c r="F6" s="195"/>
      <c r="G6" s="104"/>
      <c r="H6" s="104"/>
      <c r="I6" s="211"/>
    </row>
    <row r="7" ht="14.25" customHeight="1" spans="1:9">
      <c r="A7" s="102" t="s">
        <v>199</v>
      </c>
      <c r="B7" s="103" t="s">
        <v>200</v>
      </c>
      <c r="C7" s="104"/>
      <c r="D7" s="101" t="s">
        <v>199</v>
      </c>
      <c r="E7" s="102" t="s">
        <v>200</v>
      </c>
      <c r="F7" s="182"/>
      <c r="G7" s="104"/>
      <c r="H7" s="104"/>
      <c r="I7" s="212"/>
    </row>
    <row r="8" ht="14.25" customHeight="1" spans="1:9">
      <c r="A8" s="107" t="s">
        <v>77</v>
      </c>
      <c r="B8" s="186"/>
      <c r="C8" s="196"/>
      <c r="D8" s="179" t="s">
        <v>77</v>
      </c>
      <c r="E8" s="186"/>
      <c r="F8" s="186"/>
      <c r="G8" s="104" t="s">
        <v>194</v>
      </c>
      <c r="H8" s="98">
        <v>2</v>
      </c>
      <c r="I8" s="104">
        <v>3</v>
      </c>
    </row>
    <row r="9" ht="22.7" customHeight="1" spans="1:9">
      <c r="A9" s="104" t="s">
        <v>61</v>
      </c>
      <c r="B9" s="104"/>
      <c r="C9" s="104"/>
      <c r="D9" s="104" t="s">
        <v>61</v>
      </c>
      <c r="E9" s="104"/>
      <c r="F9" s="104"/>
      <c r="G9" s="197">
        <f>SUM(H9:I9)</f>
        <v>114.558028</v>
      </c>
      <c r="H9" s="197">
        <f>SUM(H51:H52)</f>
        <v>103.984332</v>
      </c>
      <c r="I9" s="197">
        <f>SUM(I51:I52,I94)</f>
        <v>10.573696</v>
      </c>
    </row>
    <row r="10" ht="14.25" customHeight="1" spans="1:9">
      <c r="A10" s="198" t="s">
        <v>201</v>
      </c>
      <c r="B10" s="198"/>
      <c r="C10" s="199" t="s">
        <v>202</v>
      </c>
      <c r="D10" s="198" t="s">
        <v>203</v>
      </c>
      <c r="E10" s="198"/>
      <c r="F10" s="199" t="s">
        <v>204</v>
      </c>
      <c r="G10" s="199"/>
      <c r="H10" s="200"/>
      <c r="I10" s="175"/>
    </row>
    <row r="11" spans="1:9">
      <c r="A11" s="198"/>
      <c r="B11" s="198" t="s">
        <v>205</v>
      </c>
      <c r="C11" s="199" t="s">
        <v>206</v>
      </c>
      <c r="D11" s="198"/>
      <c r="E11" s="198" t="s">
        <v>205</v>
      </c>
      <c r="F11" s="199" t="s">
        <v>141</v>
      </c>
      <c r="G11" s="199"/>
      <c r="H11" s="201"/>
      <c r="I11" s="175"/>
    </row>
    <row r="12" spans="1:9">
      <c r="A12" s="198"/>
      <c r="B12" s="202"/>
      <c r="C12" s="202"/>
      <c r="D12" s="198"/>
      <c r="E12" s="198" t="s">
        <v>207</v>
      </c>
      <c r="F12" s="199" t="s">
        <v>152</v>
      </c>
      <c r="G12" s="199"/>
      <c r="H12" s="201"/>
      <c r="I12" s="175"/>
    </row>
    <row r="13" spans="1:9">
      <c r="A13" s="198"/>
      <c r="B13" s="202"/>
      <c r="C13" s="202"/>
      <c r="D13" s="198"/>
      <c r="E13" s="198" t="s">
        <v>208</v>
      </c>
      <c r="F13" s="199" t="s">
        <v>209</v>
      </c>
      <c r="G13" s="199"/>
      <c r="H13" s="201"/>
      <c r="I13" s="175"/>
    </row>
    <row r="14" spans="1:9">
      <c r="A14" s="198"/>
      <c r="B14" s="203" t="s">
        <v>207</v>
      </c>
      <c r="C14" s="204" t="s">
        <v>210</v>
      </c>
      <c r="D14" s="198"/>
      <c r="E14" s="248" t="s">
        <v>211</v>
      </c>
      <c r="F14" s="199" t="s">
        <v>150</v>
      </c>
      <c r="G14" s="199"/>
      <c r="H14" s="201"/>
      <c r="I14" s="175"/>
    </row>
    <row r="15" spans="1:9">
      <c r="A15" s="198"/>
      <c r="B15" s="203"/>
      <c r="C15" s="204"/>
      <c r="D15" s="198"/>
      <c r="E15" s="248" t="s">
        <v>212</v>
      </c>
      <c r="F15" s="199" t="s">
        <v>213</v>
      </c>
      <c r="G15" s="199"/>
      <c r="H15" s="201"/>
      <c r="I15" s="175"/>
    </row>
    <row r="16" spans="1:9">
      <c r="A16" s="198"/>
      <c r="B16" s="203"/>
      <c r="C16" s="204"/>
      <c r="D16" s="198"/>
      <c r="E16" s="248" t="s">
        <v>214</v>
      </c>
      <c r="F16" s="199" t="s">
        <v>148</v>
      </c>
      <c r="G16" s="199"/>
      <c r="H16" s="201"/>
      <c r="I16" s="175"/>
    </row>
    <row r="17" spans="1:9">
      <c r="A17" s="198"/>
      <c r="B17" s="203"/>
      <c r="C17" s="204"/>
      <c r="D17" s="198"/>
      <c r="E17" s="248" t="s">
        <v>215</v>
      </c>
      <c r="F17" s="199" t="s">
        <v>146</v>
      </c>
      <c r="G17" s="199"/>
      <c r="H17" s="201"/>
      <c r="I17" s="175"/>
    </row>
    <row r="18" spans="1:9">
      <c r="A18" s="198"/>
      <c r="B18" s="203"/>
      <c r="C18" s="204"/>
      <c r="D18" s="198"/>
      <c r="E18" s="248" t="s">
        <v>216</v>
      </c>
      <c r="F18" s="199" t="s">
        <v>144</v>
      </c>
      <c r="G18" s="199"/>
      <c r="H18" s="201"/>
      <c r="I18" s="175"/>
    </row>
    <row r="19" spans="1:9">
      <c r="A19" s="198"/>
      <c r="B19" s="198" t="s">
        <v>208</v>
      </c>
      <c r="C19" s="199" t="s">
        <v>119</v>
      </c>
      <c r="D19" s="198"/>
      <c r="E19" s="198" t="s">
        <v>217</v>
      </c>
      <c r="F19" s="199" t="s">
        <v>119</v>
      </c>
      <c r="G19" s="199"/>
      <c r="H19" s="201"/>
      <c r="I19" s="175"/>
    </row>
    <row r="20" spans="1:9">
      <c r="A20" s="198"/>
      <c r="B20" s="198" t="s">
        <v>218</v>
      </c>
      <c r="C20" s="199" t="s">
        <v>219</v>
      </c>
      <c r="D20" s="198"/>
      <c r="E20" s="248" t="s">
        <v>220</v>
      </c>
      <c r="F20" s="199" t="s">
        <v>171</v>
      </c>
      <c r="G20" s="199"/>
      <c r="H20" s="201"/>
      <c r="I20" s="175"/>
    </row>
    <row r="21" spans="1:9">
      <c r="A21" s="198"/>
      <c r="B21" s="198"/>
      <c r="C21" s="199"/>
      <c r="D21" s="198"/>
      <c r="E21" s="198">
        <v>14</v>
      </c>
      <c r="F21" s="199" t="s">
        <v>221</v>
      </c>
      <c r="G21" s="199"/>
      <c r="H21" s="201"/>
      <c r="I21" s="175"/>
    </row>
    <row r="22" spans="1:9">
      <c r="A22" s="198"/>
      <c r="B22" s="198"/>
      <c r="C22" s="199"/>
      <c r="D22" s="198"/>
      <c r="E22" s="198">
        <v>99</v>
      </c>
      <c r="F22" s="199" t="s">
        <v>219</v>
      </c>
      <c r="G22" s="199"/>
      <c r="H22" s="201"/>
      <c r="I22" s="175"/>
    </row>
    <row r="23" spans="1:9">
      <c r="A23" s="198" t="s">
        <v>222</v>
      </c>
      <c r="B23" s="198"/>
      <c r="C23" s="199" t="s">
        <v>223</v>
      </c>
      <c r="D23" s="198" t="s">
        <v>224</v>
      </c>
      <c r="E23" s="198"/>
      <c r="F23" s="199" t="s">
        <v>225</v>
      </c>
      <c r="G23" s="199"/>
      <c r="H23" s="201"/>
      <c r="I23" s="175"/>
    </row>
    <row r="24" spans="1:9">
      <c r="A24" s="198"/>
      <c r="B24" s="198" t="s">
        <v>205</v>
      </c>
      <c r="C24" s="199" t="s">
        <v>226</v>
      </c>
      <c r="D24" s="198"/>
      <c r="E24" s="198" t="s">
        <v>205</v>
      </c>
      <c r="F24" s="199" t="s">
        <v>157</v>
      </c>
      <c r="G24" s="199"/>
      <c r="H24" s="201"/>
      <c r="I24" s="175"/>
    </row>
    <row r="25" spans="1:9">
      <c r="A25" s="202"/>
      <c r="B25" s="202"/>
      <c r="C25" s="202"/>
      <c r="D25" s="198"/>
      <c r="E25" s="198" t="s">
        <v>207</v>
      </c>
      <c r="F25" s="199" t="s">
        <v>227</v>
      </c>
      <c r="G25" s="199"/>
      <c r="H25" s="201"/>
      <c r="I25" s="175"/>
    </row>
    <row r="26" spans="1:9">
      <c r="A26" s="202"/>
      <c r="B26" s="202"/>
      <c r="C26" s="202"/>
      <c r="D26" s="198"/>
      <c r="E26" s="198" t="s">
        <v>228</v>
      </c>
      <c r="F26" s="199" t="s">
        <v>229</v>
      </c>
      <c r="G26" s="199"/>
      <c r="H26" s="201"/>
      <c r="I26" s="175"/>
    </row>
    <row r="27" spans="1:9">
      <c r="A27" s="202"/>
      <c r="B27" s="202"/>
      <c r="C27" s="202"/>
      <c r="D27" s="198"/>
      <c r="E27" s="198" t="s">
        <v>230</v>
      </c>
      <c r="F27" s="199" t="s">
        <v>231</v>
      </c>
      <c r="G27" s="199"/>
      <c r="H27" s="201"/>
      <c r="I27" s="175"/>
    </row>
    <row r="28" spans="1:9">
      <c r="A28" s="202"/>
      <c r="B28" s="202"/>
      <c r="C28" s="202"/>
      <c r="D28" s="198"/>
      <c r="E28" s="198" t="s">
        <v>220</v>
      </c>
      <c r="F28" s="199" t="s">
        <v>232</v>
      </c>
      <c r="G28" s="199"/>
      <c r="H28" s="201"/>
      <c r="I28" s="175"/>
    </row>
    <row r="29" spans="1:9">
      <c r="A29" s="202"/>
      <c r="B29" s="202"/>
      <c r="C29" s="202"/>
      <c r="D29" s="198"/>
      <c r="E29" s="198" t="s">
        <v>233</v>
      </c>
      <c r="F29" s="199" t="s">
        <v>165</v>
      </c>
      <c r="G29" s="199"/>
      <c r="H29" s="201"/>
      <c r="I29" s="175"/>
    </row>
    <row r="30" spans="1:9">
      <c r="A30" s="202"/>
      <c r="B30" s="202"/>
      <c r="C30" s="202"/>
      <c r="D30" s="198"/>
      <c r="E30" s="198" t="s">
        <v>211</v>
      </c>
      <c r="F30" s="199" t="s">
        <v>234</v>
      </c>
      <c r="G30" s="199"/>
      <c r="H30" s="201"/>
      <c r="I30" s="175"/>
    </row>
    <row r="31" spans="1:9">
      <c r="A31" s="202"/>
      <c r="B31" s="202"/>
      <c r="C31" s="202"/>
      <c r="D31" s="198"/>
      <c r="E31" s="198" t="s">
        <v>212</v>
      </c>
      <c r="F31" s="199" t="s">
        <v>235</v>
      </c>
      <c r="G31" s="199"/>
      <c r="H31" s="201"/>
      <c r="I31" s="175"/>
    </row>
    <row r="32" spans="1:9">
      <c r="A32" s="202"/>
      <c r="B32" s="202"/>
      <c r="C32" s="202"/>
      <c r="D32" s="198"/>
      <c r="E32" s="198" t="s">
        <v>215</v>
      </c>
      <c r="F32" s="199" t="s">
        <v>163</v>
      </c>
      <c r="G32" s="199"/>
      <c r="H32" s="201"/>
      <c r="I32" s="175"/>
    </row>
    <row r="33" spans="1:9">
      <c r="A33" s="202"/>
      <c r="B33" s="202"/>
      <c r="C33" s="202"/>
      <c r="D33" s="198"/>
      <c r="E33" s="198" t="s">
        <v>236</v>
      </c>
      <c r="F33" s="199" t="s">
        <v>237</v>
      </c>
      <c r="G33" s="199"/>
      <c r="H33" s="201"/>
      <c r="I33" s="175"/>
    </row>
    <row r="34" spans="1:9">
      <c r="A34" s="202"/>
      <c r="B34" s="202"/>
      <c r="C34" s="202"/>
      <c r="D34" s="198"/>
      <c r="E34" s="198" t="s">
        <v>238</v>
      </c>
      <c r="F34" s="199" t="s">
        <v>159</v>
      </c>
      <c r="G34" s="199"/>
      <c r="H34" s="201"/>
      <c r="I34" s="175"/>
    </row>
    <row r="35" spans="1:9">
      <c r="A35" s="202"/>
      <c r="B35" s="202"/>
      <c r="C35" s="202"/>
      <c r="D35" s="198"/>
      <c r="E35" s="205" t="s">
        <v>239</v>
      </c>
      <c r="F35" s="206" t="s">
        <v>161</v>
      </c>
      <c r="G35" s="206"/>
      <c r="H35" s="201"/>
      <c r="I35" s="175"/>
    </row>
    <row r="36" spans="1:9">
      <c r="A36" s="202"/>
      <c r="B36" s="202"/>
      <c r="C36" s="202"/>
      <c r="D36" s="198"/>
      <c r="E36" s="198" t="s">
        <v>240</v>
      </c>
      <c r="F36" s="199" t="s">
        <v>241</v>
      </c>
      <c r="G36" s="199"/>
      <c r="H36" s="201"/>
      <c r="I36" s="175"/>
    </row>
    <row r="37" spans="1:9">
      <c r="A37" s="202"/>
      <c r="B37" s="202"/>
      <c r="C37" s="202"/>
      <c r="D37" s="198"/>
      <c r="E37" s="198">
        <v>40</v>
      </c>
      <c r="F37" s="199" t="s">
        <v>242</v>
      </c>
      <c r="G37" s="199"/>
      <c r="H37" s="201"/>
      <c r="I37" s="175"/>
    </row>
    <row r="38" spans="1:9">
      <c r="A38" s="198"/>
      <c r="B38" s="198" t="s">
        <v>207</v>
      </c>
      <c r="C38" s="199" t="s">
        <v>243</v>
      </c>
      <c r="D38" s="198"/>
      <c r="E38" s="198" t="s">
        <v>244</v>
      </c>
      <c r="F38" s="199" t="s">
        <v>243</v>
      </c>
      <c r="G38" s="199"/>
      <c r="H38" s="201"/>
      <c r="I38" s="175"/>
    </row>
    <row r="39" spans="1:9">
      <c r="A39" s="198"/>
      <c r="B39" s="198" t="s">
        <v>208</v>
      </c>
      <c r="C39" s="199" t="s">
        <v>167</v>
      </c>
      <c r="D39" s="198"/>
      <c r="E39" s="198" t="s">
        <v>245</v>
      </c>
      <c r="F39" s="199" t="s">
        <v>167</v>
      </c>
      <c r="G39" s="199"/>
      <c r="H39" s="201"/>
      <c r="I39" s="175"/>
    </row>
    <row r="40" spans="1:9">
      <c r="A40" s="198"/>
      <c r="B40" s="248" t="s">
        <v>228</v>
      </c>
      <c r="C40" s="199" t="s">
        <v>246</v>
      </c>
      <c r="D40" s="198"/>
      <c r="E40" s="248" t="s">
        <v>247</v>
      </c>
      <c r="F40" s="199" t="s">
        <v>248</v>
      </c>
      <c r="G40" s="199"/>
      <c r="H40" s="201"/>
      <c r="I40" s="175"/>
    </row>
    <row r="41" spans="1:9">
      <c r="A41" s="198"/>
      <c r="B41" s="198"/>
      <c r="C41" s="199"/>
      <c r="D41" s="198"/>
      <c r="E41" s="248" t="s">
        <v>249</v>
      </c>
      <c r="F41" s="199" t="s">
        <v>250</v>
      </c>
      <c r="G41" s="199"/>
      <c r="H41" s="201"/>
      <c r="I41" s="175"/>
    </row>
    <row r="42" spans="1:9">
      <c r="A42" s="198"/>
      <c r="B42" s="198"/>
      <c r="C42" s="199"/>
      <c r="D42" s="198"/>
      <c r="E42" s="248" t="s">
        <v>251</v>
      </c>
      <c r="F42" s="199" t="s">
        <v>252</v>
      </c>
      <c r="G42" s="199"/>
      <c r="H42" s="201"/>
      <c r="I42" s="175"/>
    </row>
    <row r="43" spans="1:9">
      <c r="A43" s="198"/>
      <c r="B43" s="198" t="s">
        <v>230</v>
      </c>
      <c r="C43" s="199" t="s">
        <v>253</v>
      </c>
      <c r="D43" s="198"/>
      <c r="E43" s="248" t="s">
        <v>208</v>
      </c>
      <c r="F43" s="199" t="s">
        <v>254</v>
      </c>
      <c r="G43" s="199"/>
      <c r="H43" s="201"/>
      <c r="I43" s="175"/>
    </row>
    <row r="44" spans="1:9">
      <c r="A44" s="198"/>
      <c r="B44" s="198"/>
      <c r="C44" s="199"/>
      <c r="D44" s="198"/>
      <c r="E44" s="198" t="s">
        <v>255</v>
      </c>
      <c r="F44" s="199" t="s">
        <v>256</v>
      </c>
      <c r="G44" s="199"/>
      <c r="H44" s="201"/>
      <c r="I44" s="175"/>
    </row>
    <row r="45" spans="1:9">
      <c r="A45" s="202"/>
      <c r="B45" s="202"/>
      <c r="C45" s="202"/>
      <c r="D45" s="198"/>
      <c r="E45" s="198" t="s">
        <v>257</v>
      </c>
      <c r="F45" s="199" t="s">
        <v>253</v>
      </c>
      <c r="G45" s="199"/>
      <c r="H45" s="201"/>
      <c r="I45" s="175"/>
    </row>
    <row r="46" spans="1:9">
      <c r="A46" s="198"/>
      <c r="B46" s="198" t="s">
        <v>220</v>
      </c>
      <c r="C46" s="199" t="s">
        <v>258</v>
      </c>
      <c r="D46" s="198"/>
      <c r="E46" s="198" t="s">
        <v>259</v>
      </c>
      <c r="F46" s="199" t="s">
        <v>258</v>
      </c>
      <c r="G46" s="199"/>
      <c r="H46" s="201"/>
      <c r="I46" s="175"/>
    </row>
    <row r="47" spans="1:9">
      <c r="A47" s="198"/>
      <c r="B47" s="248" t="s">
        <v>233</v>
      </c>
      <c r="C47" s="199" t="s">
        <v>260</v>
      </c>
      <c r="D47" s="198"/>
      <c r="E47" s="248" t="s">
        <v>216</v>
      </c>
      <c r="F47" s="199" t="s">
        <v>260</v>
      </c>
      <c r="G47" s="199"/>
      <c r="H47" s="201"/>
      <c r="I47" s="175"/>
    </row>
    <row r="48" spans="1:9">
      <c r="A48" s="198"/>
      <c r="B48" s="198" t="s">
        <v>211</v>
      </c>
      <c r="C48" s="199" t="s">
        <v>261</v>
      </c>
      <c r="D48" s="198"/>
      <c r="E48" s="198" t="s">
        <v>262</v>
      </c>
      <c r="F48" s="199" t="s">
        <v>261</v>
      </c>
      <c r="G48" s="199"/>
      <c r="H48" s="201"/>
      <c r="I48" s="175"/>
    </row>
    <row r="49" spans="1:9">
      <c r="A49" s="198"/>
      <c r="B49" s="198" t="s">
        <v>212</v>
      </c>
      <c r="C49" s="199" t="s">
        <v>263</v>
      </c>
      <c r="D49" s="198"/>
      <c r="E49" s="198" t="s">
        <v>217</v>
      </c>
      <c r="F49" s="199" t="s">
        <v>263</v>
      </c>
      <c r="G49" s="199"/>
      <c r="H49" s="201"/>
      <c r="I49" s="175"/>
    </row>
    <row r="50" spans="1:9">
      <c r="A50" s="198"/>
      <c r="B50" s="198" t="s">
        <v>218</v>
      </c>
      <c r="C50" s="199" t="s">
        <v>169</v>
      </c>
      <c r="D50" s="198"/>
      <c r="E50" s="198" t="s">
        <v>218</v>
      </c>
      <c r="F50" s="199" t="s">
        <v>169</v>
      </c>
      <c r="G50" s="199"/>
      <c r="H50" s="201"/>
      <c r="I50" s="175"/>
    </row>
    <row r="51" spans="1:9">
      <c r="A51" s="205" t="s">
        <v>264</v>
      </c>
      <c r="B51" s="205"/>
      <c r="C51" s="206" t="s">
        <v>265</v>
      </c>
      <c r="D51" s="205" t="s">
        <v>203</v>
      </c>
      <c r="E51" s="205"/>
      <c r="F51" s="206" t="s">
        <v>204</v>
      </c>
      <c r="G51" s="207">
        <f>SUM(G53)</f>
        <v>108.016332</v>
      </c>
      <c r="H51" s="207">
        <f>SUM(H53)</f>
        <v>103.984332</v>
      </c>
      <c r="I51" s="207">
        <f>SUM(I53)</f>
        <v>4.032</v>
      </c>
    </row>
    <row r="52" spans="1:9">
      <c r="A52" s="208"/>
      <c r="B52" s="208"/>
      <c r="C52" s="208"/>
      <c r="D52" s="205" t="s">
        <v>224</v>
      </c>
      <c r="E52" s="205"/>
      <c r="F52" s="206" t="s">
        <v>225</v>
      </c>
      <c r="G52" s="207">
        <f>SUM(H52:I52)</f>
        <v>5.741696</v>
      </c>
      <c r="H52" s="209"/>
      <c r="I52" s="207">
        <f>SUM(I67)</f>
        <v>5.741696</v>
      </c>
    </row>
    <row r="53" spans="1:9">
      <c r="A53" s="205"/>
      <c r="B53" s="205" t="s">
        <v>205</v>
      </c>
      <c r="C53" s="206" t="s">
        <v>204</v>
      </c>
      <c r="D53" s="205" t="s">
        <v>203</v>
      </c>
      <c r="E53" s="205"/>
      <c r="F53" s="206" t="s">
        <v>204</v>
      </c>
      <c r="G53" s="207">
        <f>SUM(G54:G66)</f>
        <v>108.016332</v>
      </c>
      <c r="H53" s="207">
        <f>SUM(H54:H66)</f>
        <v>103.984332</v>
      </c>
      <c r="I53" s="207">
        <f>SUM(I54:I66)</f>
        <v>4.032</v>
      </c>
    </row>
    <row r="54" spans="1:9">
      <c r="A54" s="208"/>
      <c r="B54" s="208"/>
      <c r="C54" s="208"/>
      <c r="D54" s="205"/>
      <c r="E54" s="205" t="s">
        <v>205</v>
      </c>
      <c r="F54" s="206" t="s">
        <v>141</v>
      </c>
      <c r="G54" s="207">
        <f>SUM(H54)</f>
        <v>26.1684</v>
      </c>
      <c r="H54" s="207">
        <v>26.1684</v>
      </c>
      <c r="I54" s="213"/>
    </row>
    <row r="55" spans="1:9">
      <c r="A55" s="208"/>
      <c r="B55" s="208"/>
      <c r="C55" s="208"/>
      <c r="D55" s="205"/>
      <c r="E55" s="205" t="s">
        <v>207</v>
      </c>
      <c r="F55" s="206" t="s">
        <v>152</v>
      </c>
      <c r="G55" s="207">
        <f t="shared" ref="G54:G64" si="0">SUM(H55)</f>
        <v>11.712</v>
      </c>
      <c r="H55" s="207">
        <v>11.712</v>
      </c>
      <c r="I55" s="213"/>
    </row>
    <row r="56" spans="1:9">
      <c r="A56" s="208"/>
      <c r="B56" s="208"/>
      <c r="C56" s="208"/>
      <c r="D56" s="205"/>
      <c r="E56" s="205" t="s">
        <v>208</v>
      </c>
      <c r="F56" s="206" t="s">
        <v>209</v>
      </c>
      <c r="G56" s="207">
        <f t="shared" si="0"/>
        <v>0</v>
      </c>
      <c r="H56" s="207"/>
      <c r="I56" s="213"/>
    </row>
    <row r="57" spans="1:9">
      <c r="A57" s="208"/>
      <c r="B57" s="208"/>
      <c r="C57" s="208"/>
      <c r="D57" s="205"/>
      <c r="E57" s="205" t="s">
        <v>220</v>
      </c>
      <c r="F57" s="206" t="s">
        <v>171</v>
      </c>
      <c r="G57" s="207">
        <f>SUM(H57:I57)</f>
        <v>4.032</v>
      </c>
      <c r="H57" s="207"/>
      <c r="I57" s="207">
        <v>4.032</v>
      </c>
    </row>
    <row r="58" spans="1:9">
      <c r="A58" s="208"/>
      <c r="B58" s="208"/>
      <c r="C58" s="208"/>
      <c r="D58" s="205"/>
      <c r="E58" s="205" t="s">
        <v>233</v>
      </c>
      <c r="F58" s="206" t="s">
        <v>139</v>
      </c>
      <c r="G58" s="207">
        <f t="shared" si="0"/>
        <v>40.237752</v>
      </c>
      <c r="H58" s="207">
        <v>40.237752</v>
      </c>
      <c r="I58" s="213"/>
    </row>
    <row r="59" spans="1:9">
      <c r="A59" s="208"/>
      <c r="B59" s="208"/>
      <c r="C59" s="208"/>
      <c r="D59" s="205"/>
      <c r="E59" s="205" t="s">
        <v>211</v>
      </c>
      <c r="F59" s="206" t="s">
        <v>150</v>
      </c>
      <c r="G59" s="207">
        <f t="shared" si="0"/>
        <v>10.624992</v>
      </c>
      <c r="H59" s="207">
        <v>10.624992</v>
      </c>
      <c r="I59" s="213"/>
    </row>
    <row r="60" spans="1:9">
      <c r="A60" s="208"/>
      <c r="B60" s="208"/>
      <c r="C60" s="208"/>
      <c r="D60" s="205"/>
      <c r="E60" s="205" t="s">
        <v>212</v>
      </c>
      <c r="F60" s="206" t="s">
        <v>213</v>
      </c>
      <c r="G60" s="207">
        <f t="shared" si="0"/>
        <v>0</v>
      </c>
      <c r="H60" s="207"/>
      <c r="I60" s="213"/>
    </row>
    <row r="61" spans="1:9">
      <c r="A61" s="208"/>
      <c r="B61" s="208"/>
      <c r="C61" s="208"/>
      <c r="D61" s="205"/>
      <c r="E61" s="205" t="s">
        <v>214</v>
      </c>
      <c r="F61" s="206" t="s">
        <v>148</v>
      </c>
      <c r="G61" s="207">
        <f t="shared" si="0"/>
        <v>3.025512</v>
      </c>
      <c r="H61" s="207">
        <v>3.025512</v>
      </c>
      <c r="I61" s="213"/>
    </row>
    <row r="62" spans="1:9">
      <c r="A62" s="208"/>
      <c r="B62" s="208"/>
      <c r="C62" s="208"/>
      <c r="D62" s="205"/>
      <c r="E62" s="205">
        <v>11</v>
      </c>
      <c r="F62" s="206" t="s">
        <v>146</v>
      </c>
      <c r="G62" s="207">
        <f t="shared" si="0"/>
        <v>0.768</v>
      </c>
      <c r="H62" s="207">
        <v>0.768</v>
      </c>
      <c r="I62" s="213"/>
    </row>
    <row r="63" spans="1:9">
      <c r="A63" s="208"/>
      <c r="B63" s="208"/>
      <c r="C63" s="208"/>
      <c r="D63" s="205"/>
      <c r="E63" s="205" t="s">
        <v>216</v>
      </c>
      <c r="F63" s="206" t="s">
        <v>144</v>
      </c>
      <c r="G63" s="207">
        <f t="shared" si="0"/>
        <v>0.730476</v>
      </c>
      <c r="H63" s="207">
        <v>0.730476</v>
      </c>
      <c r="I63" s="213"/>
    </row>
    <row r="64" spans="1:9">
      <c r="A64" s="208"/>
      <c r="B64" s="208"/>
      <c r="C64" s="208"/>
      <c r="D64" s="205"/>
      <c r="E64" s="205" t="s">
        <v>217</v>
      </c>
      <c r="F64" s="206" t="s">
        <v>119</v>
      </c>
      <c r="G64" s="207">
        <f t="shared" si="0"/>
        <v>10.7172</v>
      </c>
      <c r="H64" s="207">
        <v>10.7172</v>
      </c>
      <c r="I64" s="213"/>
    </row>
    <row r="65" spans="1:9">
      <c r="A65" s="208"/>
      <c r="B65" s="208"/>
      <c r="C65" s="208"/>
      <c r="D65" s="205"/>
      <c r="E65" s="249" t="s">
        <v>236</v>
      </c>
      <c r="F65" s="206" t="s">
        <v>221</v>
      </c>
      <c r="G65" s="207"/>
      <c r="H65" s="207"/>
      <c r="I65" s="213"/>
    </row>
    <row r="66" spans="1:9">
      <c r="A66" s="208"/>
      <c r="B66" s="208"/>
      <c r="C66" s="208"/>
      <c r="D66" s="205"/>
      <c r="E66" s="205" t="s">
        <v>218</v>
      </c>
      <c r="F66" s="206" t="s">
        <v>219</v>
      </c>
      <c r="G66" s="207"/>
      <c r="H66" s="207"/>
      <c r="I66" s="213"/>
    </row>
    <row r="67" spans="1:9">
      <c r="A67" s="205"/>
      <c r="B67" s="205" t="s">
        <v>207</v>
      </c>
      <c r="C67" s="206" t="s">
        <v>225</v>
      </c>
      <c r="D67" s="205" t="s">
        <v>224</v>
      </c>
      <c r="E67" s="205"/>
      <c r="F67" s="206" t="s">
        <v>225</v>
      </c>
      <c r="G67" s="207">
        <f>SUM(I67)</f>
        <v>5.741696</v>
      </c>
      <c r="H67" s="207"/>
      <c r="I67" s="207">
        <f>SUM(I68:I93)</f>
        <v>5.741696</v>
      </c>
    </row>
    <row r="68" spans="1:9">
      <c r="A68" s="208"/>
      <c r="B68" s="208"/>
      <c r="C68" s="208"/>
      <c r="D68" s="205"/>
      <c r="E68" s="205" t="s">
        <v>205</v>
      </c>
      <c r="F68" s="206" t="s">
        <v>157</v>
      </c>
      <c r="G68" s="207">
        <f t="shared" ref="G68:G95" si="1">SUM(I68)</f>
        <v>1.376</v>
      </c>
      <c r="H68" s="207"/>
      <c r="I68" s="207">
        <v>1.376</v>
      </c>
    </row>
    <row r="69" spans="1:9">
      <c r="A69" s="208"/>
      <c r="B69" s="208"/>
      <c r="C69" s="208"/>
      <c r="D69" s="205"/>
      <c r="E69" s="205" t="s">
        <v>207</v>
      </c>
      <c r="F69" s="206" t="s">
        <v>227</v>
      </c>
      <c r="G69" s="207">
        <f t="shared" si="1"/>
        <v>0</v>
      </c>
      <c r="H69" s="207"/>
      <c r="I69" s="207"/>
    </row>
    <row r="70" spans="1:9">
      <c r="A70" s="208"/>
      <c r="B70" s="208"/>
      <c r="C70" s="208"/>
      <c r="D70" s="205"/>
      <c r="E70" s="205" t="s">
        <v>208</v>
      </c>
      <c r="F70" s="206" t="s">
        <v>254</v>
      </c>
      <c r="G70" s="207">
        <f t="shared" si="1"/>
        <v>0</v>
      </c>
      <c r="H70" s="207"/>
      <c r="I70" s="207"/>
    </row>
    <row r="71" spans="1:9">
      <c r="A71" s="208"/>
      <c r="B71" s="208"/>
      <c r="C71" s="208"/>
      <c r="D71" s="205"/>
      <c r="E71" s="205" t="s">
        <v>228</v>
      </c>
      <c r="F71" s="206" t="s">
        <v>229</v>
      </c>
      <c r="G71" s="207">
        <f t="shared" si="1"/>
        <v>0</v>
      </c>
      <c r="H71" s="207"/>
      <c r="I71" s="207"/>
    </row>
    <row r="72" spans="1:9">
      <c r="A72" s="208"/>
      <c r="B72" s="208"/>
      <c r="C72" s="208"/>
      <c r="D72" s="205"/>
      <c r="E72" s="205" t="s">
        <v>230</v>
      </c>
      <c r="F72" s="206" t="s">
        <v>231</v>
      </c>
      <c r="G72" s="207">
        <f t="shared" si="1"/>
        <v>0</v>
      </c>
      <c r="H72" s="207"/>
      <c r="I72" s="207"/>
    </row>
    <row r="73" spans="1:9">
      <c r="A73" s="208"/>
      <c r="B73" s="208"/>
      <c r="C73" s="208"/>
      <c r="D73" s="205"/>
      <c r="E73" s="205" t="s">
        <v>220</v>
      </c>
      <c r="F73" s="206" t="s">
        <v>232</v>
      </c>
      <c r="G73" s="207">
        <f t="shared" si="1"/>
        <v>0</v>
      </c>
      <c r="H73" s="207"/>
      <c r="I73" s="207"/>
    </row>
    <row r="74" spans="1:9">
      <c r="A74" s="208"/>
      <c r="B74" s="208"/>
      <c r="C74" s="208"/>
      <c r="D74" s="205"/>
      <c r="E74" s="205" t="s">
        <v>233</v>
      </c>
      <c r="F74" s="206" t="s">
        <v>165</v>
      </c>
      <c r="G74" s="207">
        <f t="shared" si="1"/>
        <v>0.072</v>
      </c>
      <c r="H74" s="207"/>
      <c r="I74" s="207">
        <v>0.072</v>
      </c>
    </row>
    <row r="75" spans="1:9">
      <c r="A75" s="208"/>
      <c r="B75" s="208"/>
      <c r="C75" s="208"/>
      <c r="D75" s="205"/>
      <c r="E75" s="205" t="s">
        <v>211</v>
      </c>
      <c r="F75" s="206" t="s">
        <v>234</v>
      </c>
      <c r="G75" s="207">
        <f t="shared" si="1"/>
        <v>0</v>
      </c>
      <c r="H75" s="207"/>
      <c r="I75" s="207"/>
    </row>
    <row r="76" spans="1:9">
      <c r="A76" s="208"/>
      <c r="B76" s="208"/>
      <c r="C76" s="208"/>
      <c r="D76" s="205"/>
      <c r="E76" s="205" t="s">
        <v>212</v>
      </c>
      <c r="F76" s="206" t="s">
        <v>235</v>
      </c>
      <c r="G76" s="207">
        <f t="shared" si="1"/>
        <v>0</v>
      </c>
      <c r="H76" s="207"/>
      <c r="I76" s="207"/>
    </row>
    <row r="77" spans="1:9">
      <c r="A77" s="208"/>
      <c r="B77" s="208"/>
      <c r="C77" s="208"/>
      <c r="D77" s="205"/>
      <c r="E77" s="205" t="s">
        <v>215</v>
      </c>
      <c r="F77" s="206" t="s">
        <v>163</v>
      </c>
      <c r="G77" s="207">
        <f t="shared" si="1"/>
        <v>0.8</v>
      </c>
      <c r="H77" s="207"/>
      <c r="I77" s="207">
        <v>0.8</v>
      </c>
    </row>
    <row r="78" spans="1:9">
      <c r="A78" s="208"/>
      <c r="B78" s="208"/>
      <c r="C78" s="208"/>
      <c r="D78" s="205"/>
      <c r="E78" s="205" t="s">
        <v>216</v>
      </c>
      <c r="F78" s="206" t="s">
        <v>260</v>
      </c>
      <c r="G78" s="207">
        <f t="shared" si="1"/>
        <v>0</v>
      </c>
      <c r="H78" s="207"/>
      <c r="I78" s="207"/>
    </row>
    <row r="79" spans="1:9">
      <c r="A79" s="208"/>
      <c r="B79" s="208"/>
      <c r="C79" s="208"/>
      <c r="D79" s="205"/>
      <c r="E79" s="205" t="s">
        <v>217</v>
      </c>
      <c r="F79" s="206" t="s">
        <v>263</v>
      </c>
      <c r="G79" s="207">
        <f t="shared" si="1"/>
        <v>0</v>
      </c>
      <c r="H79" s="207"/>
      <c r="I79" s="207"/>
    </row>
    <row r="80" spans="1:9">
      <c r="A80" s="208"/>
      <c r="B80" s="208"/>
      <c r="C80" s="208"/>
      <c r="D80" s="205"/>
      <c r="E80" s="205" t="s">
        <v>236</v>
      </c>
      <c r="F80" s="206" t="s">
        <v>237</v>
      </c>
      <c r="G80" s="207">
        <f t="shared" si="1"/>
        <v>0</v>
      </c>
      <c r="H80" s="207"/>
      <c r="I80" s="207"/>
    </row>
    <row r="81" spans="1:9">
      <c r="A81" s="208"/>
      <c r="B81" s="208"/>
      <c r="C81" s="208"/>
      <c r="D81" s="205"/>
      <c r="E81" s="205" t="s">
        <v>244</v>
      </c>
      <c r="F81" s="206" t="s">
        <v>243</v>
      </c>
      <c r="G81" s="207">
        <f t="shared" si="1"/>
        <v>0</v>
      </c>
      <c r="H81" s="207"/>
      <c r="I81" s="207"/>
    </row>
    <row r="82" spans="1:9">
      <c r="A82" s="208"/>
      <c r="B82" s="208"/>
      <c r="C82" s="208"/>
      <c r="D82" s="205"/>
      <c r="E82" s="205" t="s">
        <v>245</v>
      </c>
      <c r="F82" s="206" t="s">
        <v>167</v>
      </c>
      <c r="G82" s="207">
        <f t="shared" si="1"/>
        <v>1</v>
      </c>
      <c r="H82" s="207"/>
      <c r="I82" s="207">
        <v>1</v>
      </c>
    </row>
    <row r="83" spans="1:9">
      <c r="A83" s="208"/>
      <c r="B83" s="208"/>
      <c r="C83" s="208"/>
      <c r="D83" s="205"/>
      <c r="E83" s="205" t="s">
        <v>259</v>
      </c>
      <c r="F83" s="206" t="s">
        <v>258</v>
      </c>
      <c r="G83" s="207">
        <f t="shared" si="1"/>
        <v>0</v>
      </c>
      <c r="H83" s="207"/>
      <c r="I83" s="207"/>
    </row>
    <row r="84" spans="1:9">
      <c r="A84" s="208"/>
      <c r="B84" s="208"/>
      <c r="C84" s="208"/>
      <c r="D84" s="205"/>
      <c r="E84" s="205" t="s">
        <v>247</v>
      </c>
      <c r="F84" s="206" t="s">
        <v>248</v>
      </c>
      <c r="G84" s="207">
        <f t="shared" si="1"/>
        <v>0</v>
      </c>
      <c r="H84" s="207"/>
      <c r="I84" s="207"/>
    </row>
    <row r="85" spans="1:9">
      <c r="A85" s="208"/>
      <c r="B85" s="208"/>
      <c r="C85" s="208"/>
      <c r="D85" s="205"/>
      <c r="E85" s="249" t="s">
        <v>251</v>
      </c>
      <c r="F85" s="206" t="s">
        <v>252</v>
      </c>
      <c r="G85" s="207">
        <f t="shared" si="1"/>
        <v>0</v>
      </c>
      <c r="H85" s="207"/>
      <c r="I85" s="207"/>
    </row>
    <row r="86" spans="1:9">
      <c r="A86" s="208"/>
      <c r="B86" s="208"/>
      <c r="C86" s="208"/>
      <c r="D86" s="205"/>
      <c r="E86" s="205" t="s">
        <v>255</v>
      </c>
      <c r="F86" s="206" t="s">
        <v>256</v>
      </c>
      <c r="G86" s="207">
        <f t="shared" si="1"/>
        <v>0</v>
      </c>
      <c r="H86" s="207"/>
      <c r="I86" s="207"/>
    </row>
    <row r="87" spans="1:9">
      <c r="A87" s="208"/>
      <c r="B87" s="208"/>
      <c r="C87" s="208"/>
      <c r="D87" s="205"/>
      <c r="E87" s="205" t="s">
        <v>257</v>
      </c>
      <c r="F87" s="206" t="s">
        <v>253</v>
      </c>
      <c r="G87" s="207">
        <f t="shared" si="1"/>
        <v>0</v>
      </c>
      <c r="H87" s="207"/>
      <c r="I87" s="207"/>
    </row>
    <row r="88" spans="1:9">
      <c r="A88" s="208"/>
      <c r="B88" s="208"/>
      <c r="C88" s="208"/>
      <c r="D88" s="205"/>
      <c r="E88" s="205" t="s">
        <v>238</v>
      </c>
      <c r="F88" s="206" t="s">
        <v>159</v>
      </c>
      <c r="G88" s="207">
        <f t="shared" si="1"/>
        <v>1.250328</v>
      </c>
      <c r="H88" s="207"/>
      <c r="I88" s="207">
        <v>1.250328</v>
      </c>
    </row>
    <row r="89" spans="1:9">
      <c r="A89" s="208"/>
      <c r="B89" s="208"/>
      <c r="C89" s="208"/>
      <c r="D89" s="205"/>
      <c r="E89" s="205" t="s">
        <v>239</v>
      </c>
      <c r="F89" s="206" t="s">
        <v>161</v>
      </c>
      <c r="G89" s="207">
        <f t="shared" si="1"/>
        <v>0.523368</v>
      </c>
      <c r="H89" s="207"/>
      <c r="I89" s="207">
        <v>0.523368</v>
      </c>
    </row>
    <row r="90" spans="1:9">
      <c r="A90" s="208"/>
      <c r="B90" s="208"/>
      <c r="C90" s="208"/>
      <c r="D90" s="205"/>
      <c r="E90" s="205" t="s">
        <v>262</v>
      </c>
      <c r="F90" s="206" t="s">
        <v>261</v>
      </c>
      <c r="G90" s="207">
        <f t="shared" si="1"/>
        <v>0</v>
      </c>
      <c r="H90" s="207"/>
      <c r="I90" s="207"/>
    </row>
    <row r="91" spans="1:9">
      <c r="A91" s="208"/>
      <c r="B91" s="208"/>
      <c r="C91" s="208"/>
      <c r="D91" s="205"/>
      <c r="E91" s="205" t="s">
        <v>240</v>
      </c>
      <c r="F91" s="206" t="s">
        <v>241</v>
      </c>
      <c r="G91" s="207">
        <f t="shared" si="1"/>
        <v>0</v>
      </c>
      <c r="H91" s="207"/>
      <c r="I91" s="207"/>
    </row>
    <row r="92" spans="1:9">
      <c r="A92" s="208"/>
      <c r="B92" s="208"/>
      <c r="C92" s="208"/>
      <c r="D92" s="205"/>
      <c r="E92" s="249" t="s">
        <v>266</v>
      </c>
      <c r="F92" s="206" t="s">
        <v>242</v>
      </c>
      <c r="G92" s="207">
        <f t="shared" si="1"/>
        <v>0</v>
      </c>
      <c r="H92" s="207"/>
      <c r="I92" s="207"/>
    </row>
    <row r="93" spans="1:9">
      <c r="A93" s="208"/>
      <c r="B93" s="208"/>
      <c r="C93" s="208"/>
      <c r="D93" s="205"/>
      <c r="E93" s="205" t="s">
        <v>218</v>
      </c>
      <c r="F93" s="206" t="s">
        <v>169</v>
      </c>
      <c r="G93" s="207">
        <f t="shared" si="1"/>
        <v>0.72</v>
      </c>
      <c r="H93" s="207"/>
      <c r="I93" s="207">
        <v>0.72</v>
      </c>
    </row>
    <row r="94" spans="1:9">
      <c r="A94" s="214" t="s">
        <v>267</v>
      </c>
      <c r="B94" s="206"/>
      <c r="C94" s="206" t="s">
        <v>268</v>
      </c>
      <c r="D94" s="205" t="s">
        <v>269</v>
      </c>
      <c r="E94" s="205"/>
      <c r="F94" s="206" t="s">
        <v>268</v>
      </c>
      <c r="G94" s="207">
        <f t="shared" si="1"/>
        <v>0.8</v>
      </c>
      <c r="H94" s="207"/>
      <c r="I94" s="207">
        <v>0.8</v>
      </c>
    </row>
    <row r="95" spans="1:9">
      <c r="A95" s="214"/>
      <c r="B95" s="215">
        <v>99</v>
      </c>
      <c r="C95" s="214" t="s">
        <v>155</v>
      </c>
      <c r="D95" s="214"/>
      <c r="E95" s="215">
        <v>99</v>
      </c>
      <c r="F95" s="214" t="s">
        <v>155</v>
      </c>
      <c r="G95" s="207">
        <f t="shared" si="1"/>
        <v>0.8</v>
      </c>
      <c r="H95" s="207"/>
      <c r="I95" s="207">
        <v>0.8</v>
      </c>
    </row>
    <row r="103" spans="3:6">
      <c r="C103" s="216"/>
      <c r="D103" s="216"/>
      <c r="E103" s="216"/>
      <c r="F103" s="216"/>
    </row>
    <row r="104" spans="3:6">
      <c r="C104" s="216"/>
      <c r="D104" s="217"/>
      <c r="E104" s="216"/>
      <c r="F104" s="216"/>
    </row>
    <row r="105" spans="3:6">
      <c r="C105" s="216"/>
      <c r="D105" s="216"/>
      <c r="E105" s="216"/>
      <c r="F105" s="216"/>
    </row>
  </sheetData>
  <mergeCells count="41">
    <mergeCell ref="A1:B1"/>
    <mergeCell ref="A2:I2"/>
    <mergeCell ref="A3:C3"/>
    <mergeCell ref="A4:C4"/>
    <mergeCell ref="D4:F4"/>
    <mergeCell ref="A8:C8"/>
    <mergeCell ref="D8:F8"/>
    <mergeCell ref="A9:C9"/>
    <mergeCell ref="D9:F9"/>
    <mergeCell ref="A11:A22"/>
    <mergeCell ref="A24:A37"/>
    <mergeCell ref="A40:A42"/>
    <mergeCell ref="A43:A45"/>
    <mergeCell ref="A51:A52"/>
    <mergeCell ref="A53:A66"/>
    <mergeCell ref="A67:A93"/>
    <mergeCell ref="B11:B13"/>
    <mergeCell ref="B14:B18"/>
    <mergeCell ref="B20:B22"/>
    <mergeCell ref="B24:B37"/>
    <mergeCell ref="B40:B42"/>
    <mergeCell ref="B43:B45"/>
    <mergeCell ref="B51:B52"/>
    <mergeCell ref="B53:B66"/>
    <mergeCell ref="B67:B93"/>
    <mergeCell ref="C5:C7"/>
    <mergeCell ref="C11:C13"/>
    <mergeCell ref="C14:C18"/>
    <mergeCell ref="C20:C22"/>
    <mergeCell ref="C24:C37"/>
    <mergeCell ref="C40:C42"/>
    <mergeCell ref="C43:C45"/>
    <mergeCell ref="C51:C52"/>
    <mergeCell ref="C53:C66"/>
    <mergeCell ref="C67:C93"/>
    <mergeCell ref="F5:F7"/>
    <mergeCell ref="G4:G7"/>
    <mergeCell ref="H4:H7"/>
    <mergeCell ref="I4:I7"/>
    <mergeCell ref="A5:B6"/>
    <mergeCell ref="D5:E6"/>
  </mergeCells>
  <pageMargins left="0.75" right="0.75" top="1" bottom="1" header="0.5" footer="0.5"/>
  <pageSetup paperSize="9" scale="68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S20"/>
  <sheetViews>
    <sheetView workbookViewId="0">
      <selection activeCell="G12" sqref="G12"/>
    </sheetView>
  </sheetViews>
  <sheetFormatPr defaultColWidth="10" defaultRowHeight="13.5"/>
  <cols>
    <col min="1" max="6" width="14.7583333333333" style="92" customWidth="1"/>
    <col min="7" max="7" width="27.15" style="92" customWidth="1"/>
    <col min="8" max="9" width="20.5" style="92" customWidth="1"/>
    <col min="10" max="14" width="15.3833333333333" style="92" customWidth="1"/>
    <col min="15" max="18" width="16" style="92" customWidth="1"/>
    <col min="19" max="16384" width="10" style="92"/>
  </cols>
  <sheetData>
    <row r="1" ht="14.25" customHeight="1" spans="1:7">
      <c r="A1" s="93" t="s">
        <v>270</v>
      </c>
      <c r="B1" s="93"/>
      <c r="C1" s="93"/>
      <c r="D1" s="93"/>
      <c r="E1" s="92"/>
      <c r="F1" s="92"/>
      <c r="G1" s="93"/>
    </row>
    <row r="2" s="92" customFormat="1" ht="31.35" customHeight="1" spans="1:18">
      <c r="A2" s="95" t="s">
        <v>271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ht="14.25" customHeight="1" spans="1:18">
      <c r="A3" s="93" t="s">
        <v>174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85"/>
      <c r="N3" s="92"/>
      <c r="O3" s="92"/>
      <c r="P3" s="92"/>
      <c r="Q3" s="92"/>
      <c r="R3" s="173" t="s">
        <v>2</v>
      </c>
    </row>
    <row r="4" ht="14.25" customHeight="1" spans="1:19">
      <c r="A4" s="104" t="s">
        <v>131</v>
      </c>
      <c r="B4" s="104"/>
      <c r="C4" s="179" t="s">
        <v>198</v>
      </c>
      <c r="D4" s="105"/>
      <c r="E4" s="107" t="s">
        <v>132</v>
      </c>
      <c r="F4" s="105"/>
      <c r="G4" s="106" t="s">
        <v>57</v>
      </c>
      <c r="H4" s="107" t="s">
        <v>130</v>
      </c>
      <c r="I4" s="105"/>
      <c r="J4" s="107" t="s">
        <v>90</v>
      </c>
      <c r="K4" s="186"/>
      <c r="L4" s="105"/>
      <c r="M4" s="187" t="s">
        <v>272</v>
      </c>
      <c r="N4" s="187"/>
      <c r="O4" s="187"/>
      <c r="P4" s="188" t="s">
        <v>273</v>
      </c>
      <c r="Q4" s="188"/>
      <c r="R4" s="188"/>
      <c r="S4" s="190" t="s">
        <v>191</v>
      </c>
    </row>
    <row r="5" ht="14.25" customHeight="1" spans="1:19">
      <c r="A5" s="104"/>
      <c r="B5" s="104"/>
      <c r="C5" s="180"/>
      <c r="D5" s="181"/>
      <c r="E5" s="182"/>
      <c r="F5" s="183"/>
      <c r="G5" s="184"/>
      <c r="H5" s="182"/>
      <c r="I5" s="183"/>
      <c r="J5" s="102" t="s">
        <v>274</v>
      </c>
      <c r="K5" s="107" t="s">
        <v>275</v>
      </c>
      <c r="L5" s="106" t="s">
        <v>276</v>
      </c>
      <c r="M5" s="102" t="s">
        <v>61</v>
      </c>
      <c r="N5" s="106" t="s">
        <v>277</v>
      </c>
      <c r="O5" s="106" t="s">
        <v>278</v>
      </c>
      <c r="P5" s="101" t="s">
        <v>61</v>
      </c>
      <c r="Q5" s="106" t="s">
        <v>277</v>
      </c>
      <c r="R5" s="103" t="s">
        <v>278</v>
      </c>
      <c r="S5" s="190"/>
    </row>
    <row r="6" ht="27.2" customHeight="1" spans="1:19">
      <c r="A6" s="104" t="s">
        <v>96</v>
      </c>
      <c r="B6" s="104" t="s">
        <v>97</v>
      </c>
      <c r="C6" s="104" t="s">
        <v>96</v>
      </c>
      <c r="D6" s="104" t="s">
        <v>97</v>
      </c>
      <c r="E6" s="104" t="s">
        <v>96</v>
      </c>
      <c r="F6" s="104" t="s">
        <v>97</v>
      </c>
      <c r="G6" s="184"/>
      <c r="H6" s="106" t="s">
        <v>279</v>
      </c>
      <c r="I6" s="106" t="s">
        <v>280</v>
      </c>
      <c r="J6" s="106"/>
      <c r="K6" s="189"/>
      <c r="L6" s="184"/>
      <c r="M6" s="106"/>
      <c r="N6" s="184"/>
      <c r="O6" s="184"/>
      <c r="P6" s="105"/>
      <c r="Q6" s="191"/>
      <c r="R6" s="107"/>
      <c r="S6" s="190"/>
    </row>
    <row r="7" ht="14.25" customHeight="1" spans="1:19">
      <c r="A7" s="104" t="s">
        <v>77</v>
      </c>
      <c r="B7" s="104"/>
      <c r="C7" s="104"/>
      <c r="D7" s="104"/>
      <c r="E7" s="104"/>
      <c r="F7" s="104"/>
      <c r="G7" s="104"/>
      <c r="H7" s="104"/>
      <c r="I7" s="104"/>
      <c r="J7" s="104" t="s">
        <v>194</v>
      </c>
      <c r="K7" s="104" t="s">
        <v>281</v>
      </c>
      <c r="L7" s="104" t="s">
        <v>282</v>
      </c>
      <c r="M7" s="104" t="s">
        <v>283</v>
      </c>
      <c r="N7" s="104">
        <v>5</v>
      </c>
      <c r="O7" s="104">
        <v>6</v>
      </c>
      <c r="P7" s="104" t="s">
        <v>284</v>
      </c>
      <c r="Q7" s="104">
        <v>8</v>
      </c>
      <c r="R7" s="98">
        <v>9</v>
      </c>
      <c r="S7" s="110">
        <v>10</v>
      </c>
    </row>
    <row r="8" ht="14.25" customHeight="1" spans="1:19">
      <c r="A8" s="104" t="s">
        <v>61</v>
      </c>
      <c r="B8" s="104"/>
      <c r="C8" s="104"/>
      <c r="D8" s="104"/>
      <c r="E8" s="104"/>
      <c r="F8" s="104"/>
      <c r="G8" s="104"/>
      <c r="H8" s="104"/>
      <c r="I8" s="104"/>
      <c r="J8" s="109"/>
      <c r="K8" s="109"/>
      <c r="L8" s="109"/>
      <c r="M8" s="109"/>
      <c r="N8" s="109"/>
      <c r="O8" s="109"/>
      <c r="P8" s="109"/>
      <c r="Q8" s="109"/>
      <c r="R8" s="192"/>
      <c r="S8" s="110"/>
    </row>
    <row r="9" spans="1:19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  <c r="S9" s="110"/>
    </row>
    <row r="10" spans="1:19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1"/>
      <c r="S10" s="110"/>
    </row>
    <row r="11" spans="1:19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1"/>
      <c r="S11" s="110"/>
    </row>
    <row r="12" spans="1:19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1"/>
      <c r="S12" s="110"/>
    </row>
    <row r="13" spans="1:19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1"/>
      <c r="S13" s="110"/>
    </row>
    <row r="14" spans="1:19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1"/>
      <c r="S14" s="110"/>
    </row>
    <row r="15" spans="1:19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110"/>
    </row>
    <row r="16" spans="1:19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1"/>
      <c r="S16" s="110"/>
    </row>
    <row r="17" spans="1:19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1"/>
      <c r="S17" s="110"/>
    </row>
    <row r="18" spans="1:19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1"/>
      <c r="S18" s="110"/>
    </row>
    <row r="19" spans="1:19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1"/>
      <c r="S19" s="110"/>
    </row>
    <row r="20" spans="1:19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1"/>
      <c r="S20" s="110"/>
    </row>
  </sheetData>
  <mergeCells count="22">
    <mergeCell ref="A2:R2"/>
    <mergeCell ref="A3:J3"/>
    <mergeCell ref="J4:L4"/>
    <mergeCell ref="M4:O4"/>
    <mergeCell ref="P4:R4"/>
    <mergeCell ref="A7:I7"/>
    <mergeCell ref="A8:I8"/>
    <mergeCell ref="G4:G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A4:B5"/>
    <mergeCell ref="C4:D5"/>
    <mergeCell ref="E4:F5"/>
    <mergeCell ref="H4:I5"/>
  </mergeCells>
  <pageMargins left="0.75" right="0.75" top="1" bottom="1" header="0.5" footer="0.5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1.单位收支预算总表</vt:lpstr>
      <vt:lpstr>2.单位收入预算总表</vt:lpstr>
      <vt:lpstr>3.单位支出预算总表</vt:lpstr>
      <vt:lpstr>4.基本支出预算总表</vt:lpstr>
      <vt:lpstr>5.项目支出预算总表</vt:lpstr>
      <vt:lpstr>6.财政拨款收支预算总表</vt:lpstr>
      <vt:lpstr>7.一般公共预算基本支出明细表（功能科目）</vt:lpstr>
      <vt:lpstr>8.一般公共预算基本支出明细表（经济科目）</vt:lpstr>
      <vt:lpstr>9.一般公共预算项目支出明细表</vt:lpstr>
      <vt:lpstr>10.政府性基金预算支出明细表</vt:lpstr>
      <vt:lpstr>11.国有资本经营预算支出明细表</vt:lpstr>
      <vt:lpstr>12.财政专户预算支出明细表</vt:lpstr>
      <vt:lpstr>13.单位资金预算支出明细表</vt:lpstr>
      <vt:lpstr>14.财政拨款“三公”经费预算支出明细表（含中央、省下达资金）</vt:lpstr>
      <vt:lpstr>15.政府采购预算明细表</vt:lpstr>
      <vt:lpstr>16.政府购买服务预算明细表</vt:lpstr>
      <vt:lpstr>17.转移支付预算明细表</vt:lpstr>
      <vt:lpstr>18单位整体支出绩效目标批复表</vt:lpstr>
      <vt:lpstr>19.项目支出绩效目标批复表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Youngway</cp:lastModifiedBy>
  <dcterms:created xsi:type="dcterms:W3CDTF">2022-01-27T11:32:00Z</dcterms:created>
  <dcterms:modified xsi:type="dcterms:W3CDTF">2025-03-12T03:47:52Z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8F617C7BA9DA4064B26A781EABD26F58_12</vt:lpwstr>
  </property>
</Properties>
</file>